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T:\draseis\241\YSG\ΑΛΙΕΙΑ\ΠΡΟΚΗΡΥΞΕΙΣ ΠΡΟΓΡΑΜΜΑΤΟΣ\ΙΔΙΩΤΙΚΑ\ΑΝΚΟ ΠΡΟΣΚΛΗΣΗ\ΣΥΝΗΜΜΕΝΑ ΠΡΟΣΚΛΗΣ ΑΝΚΟ\"/>
    </mc:Choice>
  </mc:AlternateContent>
  <bookViews>
    <workbookView xWindow="-105" yWindow="-105" windowWidth="23250" windowHeight="12570" tabRatio="892" activeTab="6"/>
  </bookViews>
  <sheets>
    <sheet name="ΕΞΩΦΥΛΛΟ " sheetId="68" r:id="rId1"/>
    <sheet name="ΚΩΔ.ΔΑΠ.ΠΣΚΕ" sheetId="70" r:id="rId2"/>
    <sheet name="ΑΚΙΝΗΤΟ" sheetId="86" r:id="rId3"/>
    <sheet name="ΚΤΙΡΙΑΚΕΣ ΕΓΚΑΤΑΣΤΑΣΕΙΣ" sheetId="85" r:id="rId4"/>
    <sheet name="ΑΓΟΡΑ ΕΞΟΠΛΙΣΜΟΥ " sheetId="66" r:id="rId5"/>
    <sheet name="ΜΕΤΑΦΟΡΙΚΑ ΜΕΣΑ" sheetId="71" r:id="rId6"/>
    <sheet name="ΑΥΛΕΣ ΕΝΕΡΓΕΙΕΣ_ΛΟΓΙΣΜΙΚΑ" sheetId="74" r:id="rId7"/>
    <sheet name="ΠΑΡΟΧΗ ΥΠΗΡΕΣΙΩΝ" sheetId="75" r:id="rId8"/>
    <sheet name="ΣΥΝΟΛΑ" sheetId="84" r:id="rId9"/>
    <sheet name="ΧΡΟΝΟΔΙΑΓΡΑΜΜΑ ΕΡΓΟΥ" sheetId="82" r:id="rId10"/>
  </sheets>
  <definedNames>
    <definedName name="_xlnm.Print_Titles" localSheetId="4">'ΑΓΟΡΑ ΕΞΟΠΛΙΣΜΟΥ '!$2:$3</definedName>
    <definedName name="_xlnm.Print_Titles" localSheetId="2">ΑΚΙΝΗΤΟ!#REF!</definedName>
    <definedName name="_xlnm.Print_Titles" localSheetId="3">'ΚΤΙΡΙΑΚΕΣ ΕΓΚΑΤΑΣΤΑΣΕΙΣ'!$3:$3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86" l="1"/>
  <c r="E4" i="86" s="1"/>
  <c r="D5" i="86"/>
  <c r="E5" i="86" s="1"/>
  <c r="E8" i="86" s="1"/>
  <c r="D6" i="86"/>
  <c r="E6" i="86" s="1"/>
  <c r="D7" i="86"/>
  <c r="E7" i="86" s="1"/>
  <c r="C8" i="86"/>
  <c r="D8" i="86" l="1"/>
  <c r="G8" i="71"/>
  <c r="H8" i="71"/>
  <c r="F8" i="71"/>
  <c r="F6" i="71"/>
  <c r="G6" i="71" s="1"/>
  <c r="F4" i="71"/>
  <c r="G4" i="71" s="1"/>
  <c r="F5" i="71"/>
  <c r="G5" i="71" s="1"/>
  <c r="F7" i="71"/>
  <c r="G7" i="71" s="1"/>
  <c r="G8" i="66"/>
  <c r="H8" i="66"/>
  <c r="F8" i="66"/>
  <c r="D19" i="84"/>
  <c r="F19" i="84"/>
  <c r="E19" i="84"/>
  <c r="P5" i="82" l="1"/>
  <c r="P6" i="82"/>
  <c r="P7" i="82"/>
  <c r="P8" i="82"/>
  <c r="P9" i="82"/>
  <c r="P10" i="82"/>
  <c r="P11" i="82"/>
  <c r="P12" i="82"/>
  <c r="P4" i="82" l="1"/>
  <c r="F7" i="75" l="1"/>
  <c r="F6" i="75"/>
  <c r="G7" i="75" l="1"/>
  <c r="G6" i="75"/>
  <c r="H7" i="75" l="1"/>
  <c r="H6" i="75"/>
  <c r="F5" i="74" l="1"/>
  <c r="F4" i="74"/>
  <c r="G5" i="74" l="1"/>
  <c r="H5" i="74" s="1"/>
  <c r="G4" i="74"/>
  <c r="H4" i="74" l="1"/>
  <c r="F5" i="75" l="1"/>
  <c r="F4" i="75"/>
  <c r="G4" i="75" s="1"/>
  <c r="F7" i="74"/>
  <c r="F6" i="74"/>
  <c r="G5" i="75" l="1"/>
  <c r="F8" i="75"/>
  <c r="G7" i="74"/>
  <c r="F8" i="74"/>
  <c r="H4" i="75"/>
  <c r="G6" i="74"/>
  <c r="H6" i="74" s="1"/>
  <c r="F7" i="66"/>
  <c r="G7" i="66" s="1"/>
  <c r="F6" i="66"/>
  <c r="F5" i="66"/>
  <c r="F4" i="66"/>
  <c r="G8" i="74" l="1"/>
  <c r="H5" i="75"/>
  <c r="H8" i="75" s="1"/>
  <c r="G8" i="75"/>
  <c r="H7" i="74"/>
  <c r="H8" i="74" s="1"/>
  <c r="G6" i="66"/>
  <c r="G4" i="66"/>
  <c r="H7" i="66"/>
  <c r="G5" i="66"/>
  <c r="H4" i="66" l="1"/>
  <c r="H6" i="66"/>
  <c r="H5" i="66"/>
</calcChain>
</file>

<file path=xl/sharedStrings.xml><?xml version="1.0" encoding="utf-8"?>
<sst xmlns="http://schemas.openxmlformats.org/spreadsheetml/2006/main" count="455" uniqueCount="313">
  <si>
    <t>Α/Α</t>
  </si>
  <si>
    <t>ΠΕΡΙΓΡΑΦΗ ΕΞΟΠΛΙΣΜΟΥ</t>
  </si>
  <si>
    <t xml:space="preserve">ΠΟΣΟΤΗΤΑ </t>
  </si>
  <si>
    <t>ΤΙΜΗ ΜΟΝΑΔΑΣ</t>
  </si>
  <si>
    <t>ΚΟΣΤΟΣ</t>
  </si>
  <si>
    <t>ΦΠΑ</t>
  </si>
  <si>
    <t>ΣΥΝΟΛΙΚΟ ΚΟΣΤΟΣ</t>
  </si>
  <si>
    <t>(Είδος, τύπος, τεχνικά χαρακτηριστικά)</t>
  </si>
  <si>
    <t>ΠΟΣΟΤΗΤΑ</t>
  </si>
  <si>
    <t>μ</t>
  </si>
  <si>
    <t>ΧΩΜΑΤΟΥΡΓΙΚΑ</t>
  </si>
  <si>
    <t>τεμ</t>
  </si>
  <si>
    <t>μ.μ.</t>
  </si>
  <si>
    <t>ΕΠΙΧΡΙΣΜΑΤΑ</t>
  </si>
  <si>
    <t>Επιχρίσματα χωριάτικου τύπου</t>
  </si>
  <si>
    <t>Ετοιμο επίχρισμα</t>
  </si>
  <si>
    <t xml:space="preserve">Αρμολογήματα ακατέργαστων όψεων λιθοδομών  </t>
  </si>
  <si>
    <t>ΕΠΕΝΔΥΣΕΙΣ ΤΟΙΧΩΝ</t>
  </si>
  <si>
    <t>Ξύλινα διαζώματα αργολιθοδομών με βερνικόχρωμα</t>
  </si>
  <si>
    <t>10.01</t>
  </si>
  <si>
    <t>10.02</t>
  </si>
  <si>
    <t>Υγρομόνωση τοιχείων υπογείου</t>
  </si>
  <si>
    <t>11.01</t>
  </si>
  <si>
    <t>11.02</t>
  </si>
  <si>
    <t>12.01</t>
  </si>
  <si>
    <t>12.02</t>
  </si>
  <si>
    <t>Επένδυση οροφής με λεπτοσανίδες πλήρης</t>
  </si>
  <si>
    <t>ΕΠΙΚΑΛΥΨΕΙΣ</t>
  </si>
  <si>
    <t>15.01</t>
  </si>
  <si>
    <t>15.02</t>
  </si>
  <si>
    <t>15.03</t>
  </si>
  <si>
    <t>16.01</t>
  </si>
  <si>
    <t>16.02</t>
  </si>
  <si>
    <t>16.03</t>
  </si>
  <si>
    <t>16.04</t>
  </si>
  <si>
    <t>16.05</t>
  </si>
  <si>
    <t>ΧΡΩΜΑΤΙΣΜΟΙ</t>
  </si>
  <si>
    <t>17.01</t>
  </si>
  <si>
    <t>17.02</t>
  </si>
  <si>
    <t>17.03</t>
  </si>
  <si>
    <t>17.04</t>
  </si>
  <si>
    <t>Τσιμεντοχρώματα</t>
  </si>
  <si>
    <t>18.01</t>
  </si>
  <si>
    <t>18.02</t>
  </si>
  <si>
    <t>18.03</t>
  </si>
  <si>
    <t>19.04</t>
  </si>
  <si>
    <t>20.01</t>
  </si>
  <si>
    <t>21.01</t>
  </si>
  <si>
    <t>21.02</t>
  </si>
  <si>
    <t>Μ.Μ. (τεμ.)</t>
  </si>
  <si>
    <t>μ3</t>
  </si>
  <si>
    <t>ΤΟΙΧΟΠΟΙΪΕΣ</t>
  </si>
  <si>
    <t>9.01</t>
  </si>
  <si>
    <t>9.02</t>
  </si>
  <si>
    <t>9.03</t>
  </si>
  <si>
    <t>9.04</t>
  </si>
  <si>
    <t>11.03</t>
  </si>
  <si>
    <t>12.03</t>
  </si>
  <si>
    <t>12.04</t>
  </si>
  <si>
    <t>15.04</t>
  </si>
  <si>
    <t>ΕΙΔΗ ΥΓΙΕΙΝΗΣ</t>
  </si>
  <si>
    <t>19.01</t>
  </si>
  <si>
    <t>19.02</t>
  </si>
  <si>
    <t>19.03</t>
  </si>
  <si>
    <t>19.05</t>
  </si>
  <si>
    <t>22.01</t>
  </si>
  <si>
    <t>23.01</t>
  </si>
  <si>
    <t xml:space="preserve">ΠΕΡΙΓΡΑΦΗ </t>
  </si>
  <si>
    <t>ΕΡΓΑ ΥΠΟΔΟΜΗΣ</t>
  </si>
  <si>
    <t xml:space="preserve">Συνολικό Κόστος(€) </t>
  </si>
  <si>
    <t xml:space="preserve">Επιλέξιμο Κόστος(€) </t>
  </si>
  <si>
    <t xml:space="preserve">Δημόσια Δαπάνη (€) </t>
  </si>
  <si>
    <t xml:space="preserve"> ΧΡΟΝΟΔΙΑΓΡΑΜΜΑ ΥΛΟΠΟΙΗΣΗΣ ΤΗΣ ΠΡΑΞΗΣ ΚΑΙ ΚΑΤΑΝΟΜΗ ΔΑΠΑΝΩΝ*</t>
  </si>
  <si>
    <t>ΣΥΝΟΛΙΚΗ ΕΤΗΣΙΑ ΚΑΤΑΝΟΜΗ ΠΡΟΫΠΟΛΟΓΙΣΜΟΥ</t>
  </si>
  <si>
    <t xml:space="preserve">ΟΔΗΓΙΕΣ ΣΥΜΠΛΗΡΩΣΗΣ ΑΝΑΛΥΤΙΚΟΥ ΠΡΟΫΠΟΛΟΓΙΣΜΟΥ </t>
  </si>
  <si>
    <t>Πάγια στοιχεία - Εξοπλισμός - Αγορά εξοπλισμού</t>
  </si>
  <si>
    <t>Πάγια στοιχεία - Μεταφορικά μέσα</t>
  </si>
  <si>
    <t>Πάγια στοιχεία - Αγορά άυλων πάγιων στοιχείων</t>
  </si>
  <si>
    <t>ΣΥΝΟΛΟ Αγοράς εξοπλισμού</t>
  </si>
  <si>
    <t>ΕΠ ΑΛΙΕΙΑΣ &amp; ΘΑΛΑΣΣΑΣ 2014 - 2020</t>
  </si>
  <si>
    <t xml:space="preserve">ΠΡΟΤΕΡΑΙΟΤΗΤΑ 4: ΑΥΞΗΣΗ ΤΗΣ ΑΠΑΣΧΟΛΗΣΗΣ ΚΑΙ ΤΗΣ ΕΔΑΦΙΚΗΣ ΣΥΝΟΧΗΣ </t>
  </si>
  <si>
    <t xml:space="preserve">ΜΕΤΡΟ: 8.3.3. Άρθρο 63. Εφαρμογή στρατηγικών τοπικής ανάπτυξης </t>
  </si>
  <si>
    <t>ΙΔΙΩΤΙΚΕΣ ΕΠΕΝΔΥΣΕΙΣ ΓΙΑ ΤΗΝ ΑΕΙΦΟΡΟ ΑΝΑΠΤΥΞΗ ΤΩΝ ΑΛΙΕΥΤΙΚΩΝ ΠΕΡΙΟΧΩΝ</t>
  </si>
  <si>
    <r>
      <t xml:space="preserve">Οι κτιριακές εργασίες θα πρέπει να συνοδεύονται απαραίτητα από </t>
    </r>
    <r>
      <rPr>
        <b/>
        <i/>
        <sz val="11"/>
        <rFont val="Tahoma"/>
        <family val="2"/>
      </rPr>
      <t xml:space="preserve">αναλυτικές προμετρήσεις </t>
    </r>
    <r>
      <rPr>
        <i/>
        <sz val="11"/>
        <rFont val="Tahoma"/>
        <family val="2"/>
      </rPr>
      <t xml:space="preserve">και τα αντίστοιχα </t>
    </r>
    <r>
      <rPr>
        <b/>
        <i/>
        <sz val="11"/>
        <rFont val="Tahoma"/>
        <family val="2"/>
      </rPr>
      <t xml:space="preserve">αρχιτεκτονικά σχέδια. Στην κάτοψη του κτιρίου θα πρέπει να υπάρχει και η διάταξη του εξοπλισμού. </t>
    </r>
  </si>
  <si>
    <r>
      <t xml:space="preserve">Συμπληρώνονται οι αιτούμενες εργασίες για την υλοποίηση του έργου και σβήνονται οι γραμμές των μη αιτούμενων εργασιών. </t>
    </r>
    <r>
      <rPr>
        <b/>
        <i/>
        <sz val="11"/>
        <rFont val="Tahoma"/>
        <family val="2"/>
      </rPr>
      <t>Δεν αφήνουμε μηδενικές εργασίες.</t>
    </r>
  </si>
  <si>
    <t>ΠΡΟΤΕΙΝΟΜΕΝΟΣ ΑΝΑΛΥΤΙΚΟΣ ΠΡΟΥΠΟΛΟΓΙΣΜΟΣ ΕΠΕΝΔΥΣΗΣ</t>
  </si>
  <si>
    <r>
      <t xml:space="preserve">Οι αναγραφόμενες ποσότητες των κτιριακών εργασιών θα πρέπει να συμφωνούν με τις </t>
    </r>
    <r>
      <rPr>
        <b/>
        <i/>
        <sz val="11"/>
        <rFont val="Tahoma"/>
        <family val="2"/>
      </rPr>
      <t xml:space="preserve">αναλυτικές προμετρήσεις </t>
    </r>
    <r>
      <rPr>
        <i/>
        <sz val="11"/>
        <rFont val="Tahoma"/>
        <family val="2"/>
      </rPr>
      <t>και τα αντίστοιχα αρχιτεκτονικά σχέδια, υπογεγραμμένα από μηχανικό.</t>
    </r>
  </si>
  <si>
    <r>
      <t xml:space="preserve">Θα πρέπει να τεκμηριώνεται το </t>
    </r>
    <r>
      <rPr>
        <b/>
        <i/>
        <sz val="11"/>
        <rFont val="Tahoma"/>
        <family val="2"/>
      </rPr>
      <t xml:space="preserve">είδος και το ύψος των δαπανών, </t>
    </r>
    <r>
      <rPr>
        <i/>
        <sz val="11"/>
        <rFont val="Tahoma"/>
        <family val="2"/>
      </rPr>
      <t>ώστε αυτές να συνάδουν με τη φύση, τους στόχους και τη λειτουργικότητα του έργου.</t>
    </r>
  </si>
  <si>
    <t>ΣΥΓΚΕΝΤΡΩΤΙΚΟΣ ΠΙΝΑΚΑΣ ΚΑΤΗΓΟΡΙΩΝ ΔΑΠΑΝΩΝ ΠΣΚΕ</t>
  </si>
  <si>
    <t>ΚΩΔ ΠΣΚΕ</t>
  </si>
  <si>
    <t xml:space="preserve">ΚΑΤΗΓΟΡΙΑ ΔΑΠΑΝΗΣ </t>
  </si>
  <si>
    <t>ΣΥΝΟΛΟ Μεταφορικών μέσων</t>
  </si>
  <si>
    <t>ΠΕΡΙΓΡΑΦΗ</t>
  </si>
  <si>
    <t>ΣΥΝΟΛΟ Αγοράς άυλων πάγιων στοιχείων</t>
  </si>
  <si>
    <t xml:space="preserve">Ο παρόν προϋπολογισμός συντάσσεται σύμφωνα με τους κανόνες επιλεξιμότητας της παρούσας πρόσκλησης {σύμφωνα με την με αρ. πρωτ. 1121/20.07.2017  Α (ΦΕΚ 2686/Β/2017), όπως τροποποιήθηκε και ισχύει}και συνοδεύεται από τα σχετικά δικαιολογητικά που τεκμηριώνουν το εύλογο κόστος, το είδος και το ύψος των δαπανών. </t>
  </si>
  <si>
    <t>ΣΥΝΟΛΟ Επιβαρύνσεων δικαιούχου</t>
  </si>
  <si>
    <t>ΚΩΔ.ΠΣΚΕ</t>
  </si>
  <si>
    <t>ΤΙΤΛΟΣ ΠΣΚΕ</t>
  </si>
  <si>
    <t>ΕΙΔΟΣ ΔΑΠΑΝΗΣ</t>
  </si>
  <si>
    <t>Α' ΕΞΑΜ.</t>
  </si>
  <si>
    <t>Β' ΕΞΑΜ.</t>
  </si>
  <si>
    <t>Από 23.3.2018 Α' ΕΞΑΜ.</t>
  </si>
  <si>
    <t xml:space="preserve"> ΣΥΓΚΕΝΤΡΩΤΙΚΟΣ ΠΙΝΑΚΑΣ ΔΑΠΑΝΩΝ</t>
  </si>
  <si>
    <t>ΠΡΟΥΠΟΛΟΓΙΣΜΟΣ ΕΠΕΝΔΥΤΙΚΟΥ ΣΧΕΔΙΟΥ</t>
  </si>
  <si>
    <r>
      <t xml:space="preserve">Όλος ο προϋπολογισμός συμπληρώνεται υποχρεωτικά στο excel με χρήση των συναρτήσεων και συνυποβάλλεται στο φυσικό φάκελο </t>
    </r>
    <r>
      <rPr>
        <b/>
        <i/>
        <sz val="11"/>
        <rFont val="Tahoma"/>
        <family val="2"/>
      </rPr>
      <t>και σε ηλεκτρονική μορφή (xls)</t>
    </r>
  </si>
  <si>
    <t>Κωδ. πρόσκλησης:  63 CLLD.4</t>
  </si>
  <si>
    <t>ΤΟΠΙΚΟ ΠΡΟΓΡΑΜΜΑ CLLD/LEADER ΑΛΙΕΙΑΣ Ν. ΚΟΖΑΝΗΣ - ΓΡΕΒΕΝΩΝ</t>
  </si>
  <si>
    <t>Λοιπές επιλέξιμες δαπάνες</t>
  </si>
  <si>
    <t>Ηλιακός συλλέκτης</t>
  </si>
  <si>
    <t>24.01</t>
  </si>
  <si>
    <t xml:space="preserve">Ανελκυστήρας </t>
  </si>
  <si>
    <t>ΔΙΑΦΟΡΕΣ Η/Μ ΕΡΓΑΣΙΕΣ</t>
  </si>
  <si>
    <t>αποκ</t>
  </si>
  <si>
    <t>Ηλεκτρολογικές εγκαταστάσεις</t>
  </si>
  <si>
    <t>Κλιματισμός</t>
  </si>
  <si>
    <t>Κεντρική θέρμανση</t>
  </si>
  <si>
    <t xml:space="preserve">Ύδρευση - Αποχέτευση </t>
  </si>
  <si>
    <t>ΕΓΚΑΤΑΣΤΑΣΕΙΣ</t>
  </si>
  <si>
    <r>
      <t>μ</t>
    </r>
    <r>
      <rPr>
        <vertAlign val="superscript"/>
        <sz val="8"/>
        <rFont val="Arial Greek"/>
        <family val="2"/>
        <charset val="161"/>
      </rPr>
      <t>2</t>
    </r>
  </si>
  <si>
    <t>Πάνελ με μόνωση (ψυγείου)</t>
  </si>
  <si>
    <t xml:space="preserve">Πάνελ με μόνωση πάνω από 5cm </t>
  </si>
  <si>
    <t>Πάνελ με μόνωση έως 5cm</t>
  </si>
  <si>
    <t>μ.μ</t>
  </si>
  <si>
    <t>Υδρορροή (μεταλ. Κατασκ.)</t>
  </si>
  <si>
    <t>κιλ</t>
  </si>
  <si>
    <t>Μεταλλικός σκελετός</t>
  </si>
  <si>
    <t>ΜΕΤΑΛΛΙΚΗ  ΚΑΤΑΣΚΕΥΗ</t>
  </si>
  <si>
    <t>Σετ WC ΑΜΕΑ</t>
  </si>
  <si>
    <t>Σετ WC</t>
  </si>
  <si>
    <t>Πλήρες σετ λουτρού</t>
  </si>
  <si>
    <r>
      <t>Άλλο</t>
    </r>
    <r>
      <rPr>
        <vertAlign val="superscript"/>
        <sz val="10"/>
        <rFont val="Arial Greek"/>
        <charset val="161"/>
      </rPr>
      <t xml:space="preserve"> *(σημείωση 6)</t>
    </r>
  </si>
  <si>
    <r>
      <t>Τζάκι ενεργειακό*</t>
    </r>
    <r>
      <rPr>
        <vertAlign val="superscript"/>
        <sz val="10"/>
        <rFont val="Arial Greek"/>
        <charset val="161"/>
      </rPr>
      <t>(σημείωση 5)</t>
    </r>
  </si>
  <si>
    <r>
      <t>Τζάκι με καπνοδόχο (κτιστό)*</t>
    </r>
    <r>
      <rPr>
        <vertAlign val="superscript"/>
        <sz val="10"/>
        <rFont val="Arial Greek"/>
        <charset val="161"/>
      </rPr>
      <t>(σημείωση 5)</t>
    </r>
  </si>
  <si>
    <t>Τζάκι απλό</t>
  </si>
  <si>
    <t>ΔΙΑΦΟΡΕΣ ΟΙΚΟΔ/ΚΕΣ ΕΡΓΑΣΙΕΣ</t>
  </si>
  <si>
    <t>Λούστρα</t>
  </si>
  <si>
    <t>Πλαστικά σπατουλαριστά</t>
  </si>
  <si>
    <t>Πλαστικά επί τοίχου</t>
  </si>
  <si>
    <t>Υδροχρωματισμοί απλοί</t>
  </si>
  <si>
    <t>Στηθαίο από κιγκλίδωμα ξύλινο</t>
  </si>
  <si>
    <t>Στηθαίο από κιγκλίδωμα αλουμινίου</t>
  </si>
  <si>
    <t>Στηθαίο με κιγκλίδωμα σιδερένιο</t>
  </si>
  <si>
    <t>Στηθαίο από οπλισμένο σκυρόδεμα</t>
  </si>
  <si>
    <t>ΣΤΗΘΑΙΑ</t>
  </si>
  <si>
    <t>Υδρορροές (λούκια) οριζόντια και κατακόρυφα</t>
  </si>
  <si>
    <t>Επικεράμωση πλάκας σκυροδέματος</t>
  </si>
  <si>
    <t>Ξύλινη στέγη αυτοφερόμενη με κεραμίδια (εμφανή ξυλεία)</t>
  </si>
  <si>
    <t>Κεραμοσκεπή με φουρούσια εδραζόμενη σε πλάκα σκυροδέματος</t>
  </si>
  <si>
    <t>Ψευδοροφή από πλάκες ορυκτών ινών σε μεταλλικό σκελετό</t>
  </si>
  <si>
    <t>Ψευδοροφή από γυψοσανίδες απλή κατασκευή</t>
  </si>
  <si>
    <t>ΨΕΥΔΟΡΟΦΕΣ</t>
  </si>
  <si>
    <t>Μαρμαροεπένδυση βαθμίδος</t>
  </si>
  <si>
    <t xml:space="preserve">Κατώφλια, επίστρωση στηθαίων ποδιές παραθ. μπαλκονιών </t>
  </si>
  <si>
    <t>ΜΑΡΜΑΡΙΚΑ</t>
  </si>
  <si>
    <t>Υγρομόνωση δαπέδων επί εδάφους</t>
  </si>
  <si>
    <t>Θερμομόνωση κατακόρυφων επιφανειών</t>
  </si>
  <si>
    <t>Θερμομόνωση-υγρομόνωση δώματος</t>
  </si>
  <si>
    <t>ΜΟΝΩΣΕΙΣ ΣΤΕΓΑΝΩΣΕΙΣ</t>
  </si>
  <si>
    <t>Δίφυλλη πυράντοχη πόρτα Τ30 εως Τ90 πλήρως εξοπλισμένη</t>
  </si>
  <si>
    <t>08.15</t>
  </si>
  <si>
    <t>Μονόφυλλη πυράντοχη πόρτα εως Τ90 πλήρως εξοπλισ.</t>
  </si>
  <si>
    <t>08.14</t>
  </si>
  <si>
    <t>Σίτες παραθύρων</t>
  </si>
  <si>
    <t>08.13</t>
  </si>
  <si>
    <t>Παντζούρια αλουμινίου</t>
  </si>
  <si>
    <t>08.12</t>
  </si>
  <si>
    <t>Ανοιγόμενα-περιστρεφόμενα κουφώματα αλουμινίου</t>
  </si>
  <si>
    <t>08.11</t>
  </si>
  <si>
    <t xml:space="preserve">Πλαστικά παντζούρια </t>
  </si>
  <si>
    <t>08.10</t>
  </si>
  <si>
    <t xml:space="preserve">Ανοιγόμενα-περιστρεφόμενα πλαστικά κουφώματα </t>
  </si>
  <si>
    <t>08.09</t>
  </si>
  <si>
    <t xml:space="preserve">Υαλοπέτασμα </t>
  </si>
  <si>
    <t>08.08</t>
  </si>
  <si>
    <t>Σιδερένια παράθυρα</t>
  </si>
  <si>
    <t>08.07</t>
  </si>
  <si>
    <t>Σιδερένιες πόρτες</t>
  </si>
  <si>
    <t>08.06</t>
  </si>
  <si>
    <t xml:space="preserve">Παντζούρια από ξυλεία </t>
  </si>
  <si>
    <t>08.05</t>
  </si>
  <si>
    <t>Ξύλινα κουφώματα</t>
  </si>
  <si>
    <t>08.04</t>
  </si>
  <si>
    <t>Πόρτες ραμποτέ ή ταμπλαδωτές από δρύ, καρυδιά κλπ</t>
  </si>
  <si>
    <t>08.03</t>
  </si>
  <si>
    <t>Πόρτες ραμποτέ ή ταμπλαδωτές από MDF</t>
  </si>
  <si>
    <t>08.02</t>
  </si>
  <si>
    <t>Πόρτες πρεσσαριστές κοινές</t>
  </si>
  <si>
    <t>08.01</t>
  </si>
  <si>
    <t>Κ Ο Υ Φ Ω Μ Α Τ Α</t>
  </si>
  <si>
    <t>Βιομηχανικό δάπεδο με επαλειφόμενη εποξειδική ρητίνη</t>
  </si>
  <si>
    <t>07.10</t>
  </si>
  <si>
    <t>Βιομηχανικό δάπεδο απλό</t>
  </si>
  <si>
    <t>07.09</t>
  </si>
  <si>
    <t>Δάπεδο ραμποτέ με ξύλο καστανιάς πλήρης</t>
  </si>
  <si>
    <t>07.08</t>
  </si>
  <si>
    <t xml:space="preserve">Δάπεδο παρκέ κολλητό </t>
  </si>
  <si>
    <t>07.07</t>
  </si>
  <si>
    <t>Δάπεδο laminate</t>
  </si>
  <si>
    <t>07.06</t>
  </si>
  <si>
    <t xml:space="preserve">Επίστρωση με λωρίδες δρυός </t>
  </si>
  <si>
    <t>07.05</t>
  </si>
  <si>
    <t>Επίστρωση με πλακίδια κεραμικά ή πορσελ</t>
  </si>
  <si>
    <t>07.04</t>
  </si>
  <si>
    <t>Επίστρωση με πλάκες μαρμάρου -γρανίτης</t>
  </si>
  <si>
    <t>07.03</t>
  </si>
  <si>
    <t>Επίστρωση με λίθινες πλάκες (καρύστ. κλπ)</t>
  </si>
  <si>
    <t>07.02</t>
  </si>
  <si>
    <t>Επίστρωση με χονδρόπλάκες ακανον. πάχους</t>
  </si>
  <si>
    <t>07.01</t>
  </si>
  <si>
    <t>ΣΤΡΩΣΕΙΣ   ΔΑΠΕΔΩΝ</t>
  </si>
  <si>
    <t>06.07</t>
  </si>
  <si>
    <t>Επένδυση με γυψοσανίδα</t>
  </si>
  <si>
    <t>06.06</t>
  </si>
  <si>
    <t>Επένδυση με πλάκες μαρμάρου -γρανίτης</t>
  </si>
  <si>
    <t>06.05</t>
  </si>
  <si>
    <t xml:space="preserve">Επένδυση με διακοσμητικό τούβλο </t>
  </si>
  <si>
    <t>06.04</t>
  </si>
  <si>
    <t>Επένδυση με πέτρα στενάρι</t>
  </si>
  <si>
    <t>06.03</t>
  </si>
  <si>
    <t>Επένδυση με λίθινες πλάκες</t>
  </si>
  <si>
    <t>06.02</t>
  </si>
  <si>
    <t>Επένδυση με πλακίδια πορσελάνης</t>
  </si>
  <si>
    <t>06.01</t>
  </si>
  <si>
    <t>05.04</t>
  </si>
  <si>
    <t>05.03</t>
  </si>
  <si>
    <t>05.02</t>
  </si>
  <si>
    <t>Ασβεστοκονιάματα τριπτά</t>
  </si>
  <si>
    <t>05.01</t>
  </si>
  <si>
    <t>Τοίχοποιία από YTONG (15cm)</t>
  </si>
  <si>
    <t>04.07</t>
  </si>
  <si>
    <t>Τοίχοι γυψοσανίδων με 2 γύψους ανά πλευρά</t>
  </si>
  <si>
    <t>04.06</t>
  </si>
  <si>
    <t xml:space="preserve">Τοίχοι γυψοσανίδων </t>
  </si>
  <si>
    <t>04.05</t>
  </si>
  <si>
    <t>Τσιμεντολιθοδομές</t>
  </si>
  <si>
    <t>04.04</t>
  </si>
  <si>
    <t>Πλινθοδομές μπατικές</t>
  </si>
  <si>
    <t>04.03</t>
  </si>
  <si>
    <t>Πλινθοδομές δρομικές</t>
  </si>
  <si>
    <t>04.02</t>
  </si>
  <si>
    <r>
      <t>μ</t>
    </r>
    <r>
      <rPr>
        <vertAlign val="superscript"/>
        <sz val="8"/>
        <rFont val="Arial Greek"/>
        <family val="2"/>
        <charset val="161"/>
      </rPr>
      <t>3</t>
    </r>
  </si>
  <si>
    <t>Αργολιθοδομές με ασβεστοκονίαμα</t>
  </si>
  <si>
    <t>04.01</t>
  </si>
  <si>
    <t>Σενάζ μπατικά</t>
  </si>
  <si>
    <t>03.05</t>
  </si>
  <si>
    <t>Σενάζ δρομικά</t>
  </si>
  <si>
    <t>03.04</t>
  </si>
  <si>
    <t>Μόρφωση</t>
  </si>
  <si>
    <t>03.03</t>
  </si>
  <si>
    <t>Ελαφρά οπλισμένο σκυρόδεμα με πλέγμα</t>
  </si>
  <si>
    <t>03.02</t>
  </si>
  <si>
    <r>
      <t xml:space="preserve"> Οπλισμένο σκυρόδεμα </t>
    </r>
    <r>
      <rPr>
        <sz val="9"/>
        <rFont val="Arial Greek"/>
        <family val="2"/>
        <charset val="161"/>
      </rPr>
      <t>*</t>
    </r>
    <r>
      <rPr>
        <vertAlign val="superscript"/>
        <sz val="9"/>
        <rFont val="Arial Greek"/>
        <family val="2"/>
        <charset val="161"/>
      </rPr>
      <t>(σημείωση 4)</t>
    </r>
  </si>
  <si>
    <t>03.01</t>
  </si>
  <si>
    <t>ΣΚΥΡΟΔΕΜΑΤΑ</t>
  </si>
  <si>
    <t>Ειδικές επιχώσεις</t>
  </si>
  <si>
    <t>01.04</t>
  </si>
  <si>
    <t>Επιχώσεις με προιόντα εκσκαφής</t>
  </si>
  <si>
    <t>01.03</t>
  </si>
  <si>
    <t>Γενικές εκσκαφές βραχώδεις</t>
  </si>
  <si>
    <t>01.02</t>
  </si>
  <si>
    <t>Γενικές εκσκαφές γαιώδεις -ημιβραχώδεις</t>
  </si>
  <si>
    <t>01.01</t>
  </si>
  <si>
    <r>
      <t>Κατασκευή βόθρου*</t>
    </r>
    <r>
      <rPr>
        <vertAlign val="superscript"/>
        <sz val="8"/>
        <rFont val="Arial Greek"/>
        <charset val="161"/>
      </rPr>
      <t>(σημείωση 3)</t>
    </r>
  </si>
  <si>
    <t>52.05</t>
  </si>
  <si>
    <t>ΑΠΟΧΕΤΕΥΣΗ (Σύνδεση παροχής κατά περίπτωση)</t>
  </si>
  <si>
    <t>52.04</t>
  </si>
  <si>
    <t>ΥΔΡΕΥΣΗ (Σύνδεση παροχής κατά περίπτωση)</t>
  </si>
  <si>
    <t>52.03</t>
  </si>
  <si>
    <t>ΟΤΕ (Σύνδεση παροχής κατά περίπτωση)</t>
  </si>
  <si>
    <t>52.02</t>
  </si>
  <si>
    <t>ΔΕΗ (Σύνδεση παροχής κατά περίπτωση)</t>
  </si>
  <si>
    <t>52.01</t>
  </si>
  <si>
    <t>Πλάκες πεζοδρομίου</t>
  </si>
  <si>
    <t>51.11</t>
  </si>
  <si>
    <t>Κυβόλιθος</t>
  </si>
  <si>
    <t>51.10</t>
  </si>
  <si>
    <t>Κράσπεδα</t>
  </si>
  <si>
    <t>51.09</t>
  </si>
  <si>
    <t>Πλακοστρώσεις</t>
  </si>
  <si>
    <t>51.08</t>
  </si>
  <si>
    <t>Διαμόρφωση χώρου με 3Α</t>
  </si>
  <si>
    <t>51.07</t>
  </si>
  <si>
    <t>Ισοπεδώσεις-διαμορφώσεις</t>
  </si>
  <si>
    <t>51.06</t>
  </si>
  <si>
    <t>Ασφαλτόστρωση (βάση υπόβαση άσφαλτος)</t>
  </si>
  <si>
    <t>51.05</t>
  </si>
  <si>
    <t>Περίφραξη  με σίτα και πασσάλους</t>
  </si>
  <si>
    <t>51.04</t>
  </si>
  <si>
    <t>Περίφραξη  με σενάζ (20cm σκυροδέματος), σίτα και πάσσαλοι</t>
  </si>
  <si>
    <t>51.03</t>
  </si>
  <si>
    <t>Περίφραξη συμπαγής με κάγκελο (1,00m beton)</t>
  </si>
  <si>
    <t>51.01</t>
  </si>
  <si>
    <t xml:space="preserve"> ΠΕΡΙΒΑΛΛΟΝ  ΧΩΡΟΣ</t>
  </si>
  <si>
    <t>ΣΥΝΟΛΟ</t>
  </si>
  <si>
    <t>ΜΟΝ. ΜΕΤΡ.</t>
  </si>
  <si>
    <t>ΕΙΔΟΣ ΕΡΓΑΣΙΑΣ</t>
  </si>
  <si>
    <t>ΚΑΤΗΓΟΡΙΑ ΔΑΠΑΝΗΣ</t>
  </si>
  <si>
    <t>ΑΝΑΛΥΤΙΚΟΣ ΠΡΟΥΠΟΛΟΓΙΣΜΟΣ ΚΤΙΡΙΑΚΩΝ  ΕΡΓΑΣΙΩΝ, ΕΡΓΩΝ ΥΠΟΔΟΜΗΣ ΚΑΙ ΠΕΡΙΒΑΛΛΟΝΤΟΣ  ΧΩΡΟΥ</t>
  </si>
  <si>
    <t>ΠΕΡΙΓΡΑΦΗ ΕΝΕΡΓΕΙΩΝ</t>
  </si>
  <si>
    <t>Πάγια στοιχεία -Ακίνητα - Εδαφικές εκτάσεις*</t>
  </si>
  <si>
    <t>*Αγορά Οικοπέδου</t>
  </si>
  <si>
    <t xml:space="preserve">**Ανέγερση κτηριακών εγκαταστάσεων - βελτίωση ακινήτου </t>
  </si>
  <si>
    <t>Πάγια στοιχεία - Ακίνητα - Κτιριακές εγκαταστάσεις**</t>
  </si>
  <si>
    <t>Πάγια στοιχεία - Ακίνητα - Λοιπές δαπάνες ακινήτων***</t>
  </si>
  <si>
    <t>***Αγορά εγκαταλελλημένης βιοτεχνικής μονάδας</t>
  </si>
  <si>
    <t>Το συνολικό κόστος της κατηγορίας δεν μπορεί να υπερβαίνει το 10% του συνολικού προϋπολογισμού της πράξης όταν πρόκειται για ανέγερση κτιριακών εγκαταστάσεων. Στην περίπτωση εγκαταλελλημένων εγκαταστάσεων το ποσοστό ανέρχεται στο 15% του συνολικού προϋπολογισμού.</t>
  </si>
  <si>
    <t>ΑΓΟΡΑ ΑΚΙΝΗΤΟΥ</t>
  </si>
  <si>
    <t>Εξοπλισμός- Αγορά εξοπλισμού</t>
  </si>
  <si>
    <t>Μεταφορικά μέσα</t>
  </si>
  <si>
    <t>Αγορά άυλων πάγιων στοιχείων</t>
  </si>
  <si>
    <t>Παροχή υπηρεσιών</t>
  </si>
  <si>
    <t>Ιδιωτικές επενδύσεις για την αειφόρο ανάπτυξη των αλιευτικών περιοχών Επιχειρηματικότητα</t>
  </si>
  <si>
    <r>
      <t xml:space="preserve">Στην παρούσα πρόσκληση επιτρέπεται η υποβολή </t>
    </r>
    <r>
      <rPr>
        <b/>
        <i/>
        <u/>
        <sz val="11"/>
        <color theme="1"/>
        <rFont val="Tahoma"/>
        <family val="2"/>
        <charset val="161"/>
      </rPr>
      <t xml:space="preserve">μίας (1) πρότασης (πράξης) ανά δικαιούχο (ΑΦΜ) με ενιαίο αντικείμενο </t>
    </r>
    <r>
      <rPr>
        <i/>
        <sz val="11"/>
        <color theme="1"/>
        <rFont val="Tahoma"/>
        <family val="2"/>
        <charset val="161"/>
      </rPr>
      <t xml:space="preserve">που θα αφορά αποκλειστικά τις δράσεις που εμπίπτουν στην κατηγορία πράξεων του </t>
    </r>
    <r>
      <rPr>
        <b/>
        <i/>
        <u/>
        <sz val="11"/>
        <color theme="1"/>
        <rFont val="Tahoma"/>
        <family val="2"/>
        <charset val="161"/>
      </rPr>
      <t>Καν. 1407/2013</t>
    </r>
    <r>
      <rPr>
        <i/>
        <sz val="11"/>
        <color theme="1"/>
        <rFont val="Tahoma"/>
        <family val="2"/>
        <charset val="161"/>
      </rPr>
      <t xml:space="preserve">. Για τις δράσεις που εμπίπτουν στην κατηγορία πράξεων του </t>
    </r>
    <r>
      <rPr>
        <i/>
        <u/>
        <sz val="11"/>
        <color theme="1"/>
        <rFont val="Tahoma"/>
        <family val="2"/>
        <charset val="161"/>
      </rPr>
      <t>Καν. 508/2014 (αφορά όλα τα σχετικά άρθρα) επιτρέπεται η υποβολή περισσοτέρων της μιας πρότασης ανά δικαιούχο (ΑΦΜ) υπό την προϋπόθεση ότι αθροιστικά ο συνολικός προϋπολογισμός των υποβαλλόμενων προτάσεων δεν ξεπερνά το ανώτατο όριο που έχει τεθεί στην πρόσκληση.</t>
    </r>
    <r>
      <rPr>
        <i/>
        <sz val="11"/>
        <color theme="1"/>
        <rFont val="Tahoma"/>
        <family val="2"/>
        <charset val="161"/>
      </rPr>
      <t xml:space="preserve">
Επισημαίνεται ότι κάθε υποβαλλόμενη πρόταση θα αφορά ενιαίο και συνεκτικό φυσικό αντικείμενο συγκεκριμένου άρθρου του Καν. 508/2014.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</si>
</sst>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8" x14ac:knownFonts="1">
    <font>
      <sz val="11"/>
      <color theme="1"/>
      <name val="Calibri"/>
      <family val="2"/>
      <charset val="161"/>
      <scheme val="minor"/>
    </font>
    <font>
      <sz val="10"/>
      <name val="Arial"/>
      <family val="2"/>
      <charset val="161"/>
    </font>
    <font>
      <i/>
      <sz val="10"/>
      <name val="Arial"/>
      <family val="2"/>
      <charset val="161"/>
    </font>
    <font>
      <sz val="11"/>
      <color theme="1"/>
      <name val="Times New Roman"/>
      <family val="1"/>
      <charset val="161"/>
    </font>
    <font>
      <b/>
      <sz val="11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b/>
      <sz val="13"/>
      <name val="Calibri"/>
      <family val="2"/>
      <charset val="161"/>
      <scheme val="minor"/>
    </font>
    <font>
      <b/>
      <sz val="9"/>
      <name val="Calibri"/>
      <family val="2"/>
      <charset val="161"/>
      <scheme val="minor"/>
    </font>
    <font>
      <sz val="11"/>
      <color theme="1"/>
      <name val="Tahoma"/>
      <family val="2"/>
    </font>
    <font>
      <b/>
      <sz val="11"/>
      <name val="Tahoma"/>
      <family val="2"/>
    </font>
    <font>
      <b/>
      <sz val="10"/>
      <name val="Tahoma"/>
      <family val="2"/>
    </font>
    <font>
      <sz val="10"/>
      <name val="Tahoma"/>
      <family val="2"/>
    </font>
    <font>
      <b/>
      <sz val="14"/>
      <name val="Tahoma"/>
      <family val="2"/>
    </font>
    <font>
      <sz val="8"/>
      <name val="Tahoma"/>
      <family val="2"/>
    </font>
    <font>
      <b/>
      <sz val="14"/>
      <color theme="4" tint="-0.499984740745262"/>
      <name val="Calibri"/>
      <family val="2"/>
      <charset val="161"/>
    </font>
    <font>
      <b/>
      <sz val="14"/>
      <color rgb="FFC00000"/>
      <name val="Calibri"/>
      <family val="2"/>
      <charset val="161"/>
    </font>
    <font>
      <b/>
      <sz val="12"/>
      <color rgb="FF002060"/>
      <name val="Tahoma"/>
      <family val="2"/>
    </font>
    <font>
      <b/>
      <sz val="12"/>
      <color rgb="FFC00000"/>
      <name val="Tahoma"/>
      <family val="2"/>
    </font>
    <font>
      <b/>
      <i/>
      <sz val="12"/>
      <name val="Tahoma"/>
      <family val="2"/>
    </font>
    <font>
      <i/>
      <sz val="11"/>
      <color theme="1"/>
      <name val="Tahoma"/>
      <family val="2"/>
    </font>
    <font>
      <i/>
      <sz val="11"/>
      <name val="Tahoma"/>
      <family val="2"/>
    </font>
    <font>
      <b/>
      <i/>
      <sz val="11"/>
      <name val="Tahoma"/>
      <family val="2"/>
    </font>
    <font>
      <b/>
      <sz val="12"/>
      <name val="Tahoma"/>
      <family val="2"/>
    </font>
    <font>
      <sz val="11"/>
      <name val="Tahoma"/>
      <family val="2"/>
    </font>
    <font>
      <sz val="10"/>
      <name val="Arial"/>
      <family val="2"/>
      <charset val="161"/>
    </font>
    <font>
      <sz val="10"/>
      <name val="Arial"/>
      <family val="2"/>
    </font>
    <font>
      <sz val="8"/>
      <name val="Arial"/>
      <family val="2"/>
    </font>
    <font>
      <sz val="8"/>
      <name val="Arial Greek"/>
      <family val="2"/>
      <charset val="161"/>
    </font>
    <font>
      <sz val="8"/>
      <color indexed="10"/>
      <name val="Arial Greek"/>
      <family val="2"/>
      <charset val="161"/>
    </font>
    <font>
      <sz val="8"/>
      <color theme="1"/>
      <name val="Arial Greek"/>
      <family val="2"/>
      <charset val="161"/>
    </font>
    <font>
      <vertAlign val="superscript"/>
      <sz val="8"/>
      <name val="Arial Greek"/>
      <family val="2"/>
      <charset val="161"/>
    </font>
    <font>
      <sz val="10"/>
      <color theme="1"/>
      <name val="Arial"/>
      <family val="2"/>
      <charset val="161"/>
    </font>
    <font>
      <vertAlign val="superscript"/>
      <sz val="10"/>
      <name val="Arial Greek"/>
      <charset val="161"/>
    </font>
    <font>
      <sz val="8"/>
      <name val="Arial Greek"/>
      <charset val="161"/>
    </font>
    <font>
      <sz val="9"/>
      <name val="Arial Greek"/>
      <family val="2"/>
      <charset val="161"/>
    </font>
    <font>
      <vertAlign val="superscript"/>
      <sz val="9"/>
      <name val="Arial Greek"/>
      <family val="2"/>
      <charset val="161"/>
    </font>
    <font>
      <b/>
      <sz val="11"/>
      <name val="Arial Greek"/>
      <family val="2"/>
      <charset val="161"/>
    </font>
    <font>
      <b/>
      <sz val="11"/>
      <color theme="1"/>
      <name val="Arial Greek"/>
      <family val="2"/>
      <charset val="161"/>
    </font>
    <font>
      <vertAlign val="superscript"/>
      <sz val="8"/>
      <name val="Arial Greek"/>
      <charset val="161"/>
    </font>
    <font>
      <b/>
      <sz val="8"/>
      <name val="Arial Greek"/>
      <family val="2"/>
      <charset val="161"/>
    </font>
    <font>
      <b/>
      <sz val="10"/>
      <name val="Arial Greek"/>
      <family val="2"/>
      <charset val="161"/>
    </font>
    <font>
      <sz val="12"/>
      <name val="Calibri"/>
      <family val="2"/>
      <charset val="161"/>
    </font>
    <font>
      <b/>
      <sz val="10"/>
      <name val="Calibri"/>
      <family val="2"/>
      <charset val="161"/>
    </font>
    <font>
      <sz val="10"/>
      <name val="Calibri"/>
      <family val="2"/>
      <charset val="161"/>
    </font>
    <font>
      <i/>
      <sz val="11"/>
      <color theme="1"/>
      <name val="Tahoma"/>
      <family val="2"/>
      <charset val="161"/>
    </font>
    <font>
      <i/>
      <u/>
      <sz val="11"/>
      <color theme="1"/>
      <name val="Tahoma"/>
      <family val="2"/>
      <charset val="161"/>
    </font>
    <font>
      <b/>
      <i/>
      <u/>
      <sz val="11"/>
      <color theme="1"/>
      <name val="Tahoma"/>
      <family val="2"/>
      <charset val="161"/>
    </font>
  </fonts>
  <fills count="10">
    <fill>
      <patternFill patternType="none"/>
    </fill>
    <fill>
      <patternFill patternType="gray125"/>
    </fill>
    <fill>
      <patternFill patternType="lightGray">
        <fgColor rgb="FFFFFFFF"/>
        <b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lightGray">
        <fgColor indexed="9"/>
        <bgColor indexed="9"/>
      </patternFill>
    </fill>
    <fill>
      <patternFill patternType="solid">
        <fgColor indexed="26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lightGray">
        <fgColor indexed="9"/>
        <bgColor theme="4" tint="0.59999389629810485"/>
      </patternFill>
    </fill>
    <fill>
      <patternFill patternType="solid">
        <fgColor theme="0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5" fillId="0" borderId="0"/>
  </cellStyleXfs>
  <cellXfs count="142">
    <xf numFmtId="0" fontId="0" fillId="0" borderId="0" xfId="0"/>
    <xf numFmtId="0" fontId="2" fillId="0" borderId="0" xfId="0" applyFont="1"/>
    <xf numFmtId="0" fontId="3" fillId="0" borderId="0" xfId="0" applyFont="1" applyAlignment="1">
      <alignment vertical="top" wrapText="1"/>
    </xf>
    <xf numFmtId="0" fontId="6" fillId="0" borderId="0" xfId="0" applyFont="1"/>
    <xf numFmtId="4" fontId="6" fillId="0" borderId="0" xfId="0" applyNumberFormat="1" applyFont="1"/>
    <xf numFmtId="0" fontId="9" fillId="0" borderId="0" xfId="0" applyFont="1"/>
    <xf numFmtId="0" fontId="11" fillId="3" borderId="1" xfId="0" applyFont="1" applyFill="1" applyBorder="1" applyAlignment="1">
      <alignment horizontal="justify" vertical="center" wrapText="1"/>
    </xf>
    <xf numFmtId="0" fontId="12" fillId="2" borderId="1" xfId="0" applyFont="1" applyFill="1" applyBorder="1" applyAlignment="1">
      <alignment horizontal="justify" vertical="center"/>
    </xf>
    <xf numFmtId="4" fontId="12" fillId="0" borderId="1" xfId="0" applyNumberFormat="1" applyFont="1" applyBorder="1" applyAlignment="1">
      <alignment horizontal="right" vertical="center"/>
    </xf>
    <xf numFmtId="4" fontId="12" fillId="2" borderId="1" xfId="0" applyNumberFormat="1" applyFont="1" applyFill="1" applyBorder="1" applyAlignment="1">
      <alignment horizontal="right" vertical="center"/>
    </xf>
    <xf numFmtId="4" fontId="9" fillId="0" borderId="0" xfId="0" applyNumberFormat="1" applyFont="1" applyAlignment="1">
      <alignment horizontal="right"/>
    </xf>
    <xf numFmtId="0" fontId="9" fillId="0" borderId="0" xfId="0" applyFont="1" applyFill="1"/>
    <xf numFmtId="4" fontId="11" fillId="8" borderId="1" xfId="0" applyNumberFormat="1" applyFont="1" applyFill="1" applyBorder="1" applyAlignment="1">
      <alignment horizontal="right" vertical="center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top" wrapText="1"/>
    </xf>
    <xf numFmtId="0" fontId="0" fillId="0" borderId="0" xfId="0" applyBorder="1"/>
    <xf numFmtId="0" fontId="2" fillId="0" borderId="0" xfId="0" applyFont="1" applyBorder="1"/>
    <xf numFmtId="0" fontId="20" fillId="0" borderId="0" xfId="0" applyFont="1" applyBorder="1" applyAlignment="1">
      <alignment horizontal="center" vertical="top" wrapText="1"/>
    </xf>
    <xf numFmtId="0" fontId="24" fillId="5" borderId="1" xfId="0" applyFont="1" applyFill="1" applyBorder="1" applyAlignment="1">
      <alignment horizontal="center" vertical="center"/>
    </xf>
    <xf numFmtId="4" fontId="11" fillId="8" borderId="4" xfId="0" applyNumberFormat="1" applyFont="1" applyFill="1" applyBorder="1" applyAlignment="1">
      <alignment horizontal="right" vertical="center"/>
    </xf>
    <xf numFmtId="0" fontId="8" fillId="3" borderId="11" xfId="0" applyFont="1" applyFill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 vertical="center" wrapText="1"/>
    </xf>
    <xf numFmtId="4" fontId="4" fillId="6" borderId="10" xfId="0" applyNumberFormat="1" applyFont="1" applyFill="1" applyBorder="1" applyAlignment="1">
      <alignment horizontal="right" vertical="center"/>
    </xf>
    <xf numFmtId="0" fontId="6" fillId="6" borderId="14" xfId="0" applyFont="1" applyFill="1" applyBorder="1" applyAlignment="1">
      <alignment wrapText="1"/>
    </xf>
    <xf numFmtId="0" fontId="6" fillId="6" borderId="15" xfId="0" applyFont="1" applyFill="1" applyBorder="1" applyAlignment="1">
      <alignment wrapText="1"/>
    </xf>
    <xf numFmtId="0" fontId="4" fillId="6" borderId="21" xfId="0" applyFont="1" applyFill="1" applyBorder="1" applyAlignment="1">
      <alignment horizontal="center" vertical="center" wrapText="1"/>
    </xf>
    <xf numFmtId="4" fontId="4" fillId="6" borderId="22" xfId="0" applyNumberFormat="1" applyFont="1" applyFill="1" applyBorder="1" applyAlignment="1">
      <alignment horizontal="right"/>
    </xf>
    <xf numFmtId="0" fontId="11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right" vertical="center"/>
    </xf>
    <xf numFmtId="4" fontId="6" fillId="0" borderId="1" xfId="0" applyNumberFormat="1" applyFont="1" applyBorder="1" applyAlignment="1">
      <alignment horizontal="right" vertical="center"/>
    </xf>
    <xf numFmtId="0" fontId="18" fillId="0" borderId="0" xfId="0" applyFont="1" applyAlignment="1">
      <alignment horizontal="center" vertical="center"/>
    </xf>
    <xf numFmtId="0" fontId="26" fillId="0" borderId="0" xfId="2" applyFont="1" applyFill="1"/>
    <xf numFmtId="0" fontId="26" fillId="0" borderId="0" xfId="2" applyFont="1" applyFill="1" applyAlignment="1">
      <alignment vertical="center"/>
    </xf>
    <xf numFmtId="0" fontId="26" fillId="0" borderId="0" xfId="2" applyFont="1" applyFill="1" applyAlignment="1">
      <alignment horizontal="left"/>
    </xf>
    <xf numFmtId="0" fontId="26" fillId="0" borderId="0" xfId="2" applyFont="1" applyFill="1" applyAlignment="1">
      <alignment horizontal="left" vertical="center"/>
    </xf>
    <xf numFmtId="0" fontId="26" fillId="0" borderId="0" xfId="2" applyFont="1" applyFill="1" applyBorder="1" applyAlignment="1">
      <alignment vertical="center"/>
    </xf>
    <xf numFmtId="0" fontId="27" fillId="0" borderId="0" xfId="2" applyFont="1" applyFill="1" applyBorder="1" applyAlignment="1">
      <alignment horizontal="right" vertical="center"/>
    </xf>
    <xf numFmtId="0" fontId="26" fillId="0" borderId="0" xfId="2" applyFont="1" applyFill="1" applyBorder="1"/>
    <xf numFmtId="0" fontId="25" fillId="0" borderId="0" xfId="2" applyFill="1"/>
    <xf numFmtId="0" fontId="28" fillId="0" borderId="0" xfId="2" applyFont="1" applyFill="1" applyBorder="1" applyAlignment="1">
      <alignment horizontal="center" vertical="center" wrapText="1"/>
    </xf>
    <xf numFmtId="0" fontId="28" fillId="0" borderId="0" xfId="2" applyFont="1" applyFill="1" applyBorder="1" applyAlignment="1">
      <alignment horizontal="right" vertical="center" wrapText="1"/>
    </xf>
    <xf numFmtId="0" fontId="28" fillId="0" borderId="0" xfId="2" applyFont="1" applyFill="1" applyBorder="1" applyAlignment="1">
      <alignment vertical="center" wrapText="1"/>
    </xf>
    <xf numFmtId="0" fontId="29" fillId="0" borderId="19" xfId="2" applyFont="1" applyFill="1" applyBorder="1" applyAlignment="1">
      <alignment horizontal="center" wrapText="1"/>
    </xf>
    <xf numFmtId="0" fontId="25" fillId="0" borderId="1" xfId="2" applyFill="1" applyBorder="1"/>
    <xf numFmtId="0" fontId="28" fillId="0" borderId="1" xfId="2" applyFont="1" applyFill="1" applyBorder="1" applyAlignment="1">
      <alignment horizontal="center" vertical="center" wrapText="1"/>
    </xf>
    <xf numFmtId="0" fontId="28" fillId="0" borderId="1" xfId="2" applyFont="1" applyFill="1" applyBorder="1" applyAlignment="1">
      <alignment vertical="center" wrapText="1"/>
    </xf>
    <xf numFmtId="0" fontId="28" fillId="0" borderId="1" xfId="2" applyFont="1" applyFill="1" applyBorder="1" applyAlignment="1">
      <alignment horizontal="right" vertical="center" wrapText="1"/>
    </xf>
    <xf numFmtId="0" fontId="30" fillId="0" borderId="1" xfId="2" applyFont="1" applyFill="1" applyBorder="1" applyAlignment="1">
      <alignment horizontal="center" wrapText="1"/>
    </xf>
    <xf numFmtId="0" fontId="28" fillId="0" borderId="1" xfId="2" applyFont="1" applyFill="1" applyBorder="1" applyAlignment="1">
      <alignment horizontal="left" vertical="center" wrapText="1"/>
    </xf>
    <xf numFmtId="0" fontId="28" fillId="4" borderId="1" xfId="2" applyFont="1" applyFill="1" applyBorder="1" applyAlignment="1">
      <alignment horizontal="center" vertical="center" wrapText="1"/>
    </xf>
    <xf numFmtId="0" fontId="28" fillId="4" borderId="1" xfId="2" applyFont="1" applyFill="1" applyBorder="1" applyAlignment="1">
      <alignment vertical="center" wrapText="1"/>
    </xf>
    <xf numFmtId="0" fontId="32" fillId="0" borderId="1" xfId="2" applyFont="1" applyFill="1" applyBorder="1" applyAlignment="1"/>
    <xf numFmtId="0" fontId="28" fillId="0" borderId="1" xfId="2" applyFont="1" applyFill="1" applyBorder="1" applyAlignment="1">
      <alignment horizontal="center" vertical="center"/>
    </xf>
    <xf numFmtId="0" fontId="28" fillId="0" borderId="1" xfId="2" applyFont="1" applyFill="1" applyBorder="1" applyAlignment="1">
      <alignment vertical="center"/>
    </xf>
    <xf numFmtId="0" fontId="28" fillId="0" borderId="1" xfId="2" applyFont="1" applyFill="1" applyBorder="1" applyAlignment="1">
      <alignment horizontal="left" vertical="center"/>
    </xf>
    <xf numFmtId="0" fontId="32" fillId="0" borderId="1" xfId="2" applyFont="1" applyFill="1" applyBorder="1" applyAlignment="1">
      <alignment horizontal="center" vertical="center" textRotation="90"/>
    </xf>
    <xf numFmtId="0" fontId="25" fillId="0" borderId="0" xfId="2" applyFill="1" applyBorder="1"/>
    <xf numFmtId="0" fontId="30" fillId="0" borderId="1" xfId="2" applyFont="1" applyFill="1" applyBorder="1" applyAlignment="1">
      <alignment horizontal="center" vertical="center" textRotation="90"/>
    </xf>
    <xf numFmtId="0" fontId="34" fillId="0" borderId="1" xfId="2" applyFont="1" applyFill="1" applyBorder="1" applyAlignment="1">
      <alignment vertical="center" wrapText="1"/>
    </xf>
    <xf numFmtId="0" fontId="30" fillId="0" borderId="1" xfId="2" applyFont="1" applyFill="1" applyBorder="1" applyAlignment="1"/>
    <xf numFmtId="0" fontId="28" fillId="4" borderId="1" xfId="2" applyFont="1" applyFill="1" applyBorder="1" applyAlignment="1">
      <alignment horizontal="center" vertical="center"/>
    </xf>
    <xf numFmtId="4" fontId="28" fillId="0" borderId="1" xfId="2" applyNumberFormat="1" applyFont="1" applyFill="1" applyBorder="1" applyAlignment="1">
      <alignment horizontal="left" vertical="center"/>
    </xf>
    <xf numFmtId="0" fontId="32" fillId="0" borderId="1" xfId="2" applyFont="1" applyFill="1" applyBorder="1" applyAlignment="1">
      <alignment horizontal="center" vertical="center" textRotation="90" wrapText="1"/>
    </xf>
    <xf numFmtId="0" fontId="32" fillId="0" borderId="1" xfId="2" applyFont="1" applyFill="1" applyBorder="1" applyAlignment="1">
      <alignment vertical="center" textRotation="90"/>
    </xf>
    <xf numFmtId="0" fontId="28" fillId="4" borderId="1" xfId="2" applyFont="1" applyFill="1" applyBorder="1" applyAlignment="1">
      <alignment vertical="center"/>
    </xf>
    <xf numFmtId="0" fontId="37" fillId="0" borderId="1" xfId="2" applyFont="1" applyFill="1" applyBorder="1" applyAlignment="1">
      <alignment horizontal="center"/>
    </xf>
    <xf numFmtId="0" fontId="38" fillId="0" borderId="1" xfId="2" applyFont="1" applyFill="1" applyBorder="1" applyAlignment="1">
      <alignment horizontal="center"/>
    </xf>
    <xf numFmtId="0" fontId="37" fillId="0" borderId="0" xfId="2" applyFont="1" applyFill="1" applyBorder="1" applyAlignment="1">
      <alignment horizontal="center"/>
    </xf>
    <xf numFmtId="0" fontId="26" fillId="0" borderId="0" xfId="2" applyFont="1" applyFill="1" applyAlignment="1">
      <alignment vertical="center" wrapText="1"/>
    </xf>
    <xf numFmtId="0" fontId="42" fillId="0" borderId="0" xfId="2" applyFont="1"/>
    <xf numFmtId="4" fontId="43" fillId="0" borderId="1" xfId="2" applyNumberFormat="1" applyFont="1" applyBorder="1" applyAlignment="1">
      <alignment horizontal="center" vertical="center"/>
    </xf>
    <xf numFmtId="0" fontId="43" fillId="0" borderId="1" xfId="2" applyFont="1" applyBorder="1" applyAlignment="1">
      <alignment vertical="center" wrapText="1"/>
    </xf>
    <xf numFmtId="4" fontId="44" fillId="0" borderId="1" xfId="2" applyNumberFormat="1" applyFont="1" applyBorder="1" applyAlignment="1">
      <alignment horizontal="center" vertical="center"/>
    </xf>
    <xf numFmtId="0" fontId="44" fillId="0" borderId="1" xfId="2" applyFont="1" applyBorder="1" applyAlignment="1">
      <alignment horizontal="left" vertical="center" wrapText="1"/>
    </xf>
    <xf numFmtId="0" fontId="44" fillId="0" borderId="1" xfId="2" applyFont="1" applyBorder="1" applyAlignment="1">
      <alignment horizontal="center" vertical="center" wrapText="1"/>
    </xf>
    <xf numFmtId="0" fontId="14" fillId="5" borderId="3" xfId="0" applyFont="1" applyFill="1" applyBorder="1" applyAlignment="1">
      <alignment horizontal="left" vertical="center"/>
    </xf>
    <xf numFmtId="0" fontId="14" fillId="5" borderId="5" xfId="0" applyFont="1" applyFill="1" applyBorder="1" applyAlignment="1">
      <alignment horizontal="left" vertical="center"/>
    </xf>
    <xf numFmtId="0" fontId="0" fillId="0" borderId="20" xfId="0" applyBorder="1"/>
    <xf numFmtId="0" fontId="14" fillId="5" borderId="4" xfId="0" applyFont="1" applyFill="1" applyBorder="1" applyAlignment="1">
      <alignment horizontal="left" vertical="center"/>
    </xf>
    <xf numFmtId="0" fontId="43" fillId="7" borderId="1" xfId="2" applyFont="1" applyFill="1" applyBorder="1" applyAlignment="1">
      <alignment horizontal="center" vertical="center"/>
    </xf>
    <xf numFmtId="0" fontId="43" fillId="7" borderId="1" xfId="2" applyFont="1" applyFill="1" applyBorder="1" applyAlignment="1">
      <alignment horizontal="center" vertical="center" wrapText="1"/>
    </xf>
    <xf numFmtId="0" fontId="40" fillId="7" borderId="1" xfId="2" applyFont="1" applyFill="1" applyBorder="1" applyAlignment="1">
      <alignment horizontal="center" vertical="center" wrapText="1"/>
    </xf>
    <xf numFmtId="0" fontId="40" fillId="7" borderId="1" xfId="2" applyFont="1" applyFill="1" applyBorder="1" applyAlignment="1">
      <alignment horizontal="center" vertical="center"/>
    </xf>
    <xf numFmtId="0" fontId="25" fillId="7" borderId="0" xfId="2" applyFill="1"/>
    <xf numFmtId="0" fontId="5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6" fillId="0" borderId="1" xfId="0" applyFont="1" applyBorder="1"/>
    <xf numFmtId="0" fontId="6" fillId="0" borderId="1" xfId="0" applyFont="1" applyBorder="1" applyAlignment="1">
      <alignment horizontal="right"/>
    </xf>
    <xf numFmtId="0" fontId="21" fillId="0" borderId="0" xfId="0" applyFont="1" applyAlignment="1">
      <alignment horizontal="justify" vertical="top" wrapText="1"/>
    </xf>
    <xf numFmtId="0" fontId="15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19" fillId="0" borderId="0" xfId="0" applyFont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justify" vertical="top" wrapText="1"/>
    </xf>
    <xf numFmtId="0" fontId="23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/>
    </xf>
    <xf numFmtId="0" fontId="10" fillId="7" borderId="2" xfId="0" applyFont="1" applyFill="1" applyBorder="1" applyAlignment="1">
      <alignment horizontal="center" vertical="center" wrapText="1"/>
    </xf>
    <xf numFmtId="0" fontId="10" fillId="7" borderId="6" xfId="0" applyFont="1" applyFill="1" applyBorder="1" applyAlignment="1">
      <alignment horizontal="center" vertical="center" wrapText="1"/>
    </xf>
    <xf numFmtId="0" fontId="26" fillId="0" borderId="0" xfId="2" applyFont="1" applyFill="1" applyAlignment="1">
      <alignment horizontal="left" vertical="center" wrapText="1"/>
    </xf>
    <xf numFmtId="0" fontId="30" fillId="0" borderId="1" xfId="2" applyFont="1" applyFill="1" applyBorder="1" applyAlignment="1">
      <alignment horizontal="center" vertical="center" wrapText="1"/>
    </xf>
    <xf numFmtId="0" fontId="32" fillId="0" borderId="1" xfId="2" applyFont="1" applyFill="1" applyBorder="1" applyAlignment="1">
      <alignment horizontal="center" vertical="center" wrapText="1"/>
    </xf>
    <xf numFmtId="0" fontId="30" fillId="0" borderId="1" xfId="2" applyFont="1" applyFill="1" applyBorder="1" applyAlignment="1">
      <alignment horizontal="center" vertical="center"/>
    </xf>
    <xf numFmtId="0" fontId="32" fillId="0" borderId="1" xfId="2" applyFont="1" applyFill="1" applyBorder="1" applyAlignment="1">
      <alignment horizontal="center" vertical="center"/>
    </xf>
    <xf numFmtId="0" fontId="41" fillId="0" borderId="0" xfId="2" applyFont="1" applyFill="1" applyBorder="1" applyAlignment="1">
      <alignment horizontal="center" wrapText="1"/>
    </xf>
    <xf numFmtId="0" fontId="30" fillId="0" borderId="1" xfId="2" applyFont="1" applyFill="1" applyBorder="1" applyAlignment="1">
      <alignment horizontal="center" vertical="center" textRotation="90" wrapText="1"/>
    </xf>
    <xf numFmtId="0" fontId="32" fillId="0" borderId="1" xfId="2" applyFont="1" applyFill="1" applyBorder="1" applyAlignment="1">
      <alignment horizontal="center" vertical="center" textRotation="90" wrapText="1"/>
    </xf>
    <xf numFmtId="0" fontId="30" fillId="0" borderId="1" xfId="2" applyFont="1" applyFill="1" applyBorder="1" applyAlignment="1">
      <alignment horizontal="center" vertical="center" textRotation="90"/>
    </xf>
    <xf numFmtId="0" fontId="32" fillId="0" borderId="1" xfId="2" applyFont="1" applyFill="1" applyBorder="1" applyAlignment="1">
      <alignment horizontal="center" vertical="center" textRotation="90"/>
    </xf>
    <xf numFmtId="0" fontId="32" fillId="0" borderId="1" xfId="2" applyFont="1" applyFill="1" applyBorder="1" applyAlignment="1">
      <alignment horizontal="center" wrapText="1"/>
    </xf>
    <xf numFmtId="0" fontId="10" fillId="7" borderId="7" xfId="0" applyFont="1" applyFill="1" applyBorder="1" applyAlignment="1">
      <alignment horizontal="center" vertical="center" wrapText="1"/>
    </xf>
    <xf numFmtId="0" fontId="11" fillId="8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justify" vertical="center" wrapText="1"/>
    </xf>
    <xf numFmtId="0" fontId="11" fillId="3" borderId="1" xfId="0" applyFont="1" applyFill="1" applyBorder="1" applyAlignment="1">
      <alignment horizontal="center" vertical="center" wrapText="1"/>
    </xf>
    <xf numFmtId="4" fontId="11" fillId="3" borderId="1" xfId="0" applyNumberFormat="1" applyFont="1" applyFill="1" applyBorder="1" applyAlignment="1">
      <alignment horizontal="center" vertical="center" wrapText="1"/>
    </xf>
    <xf numFmtId="0" fontId="11" fillId="8" borderId="4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right" vertical="center" wrapText="1"/>
    </xf>
    <xf numFmtId="0" fontId="23" fillId="7" borderId="1" xfId="0" applyFont="1" applyFill="1" applyBorder="1" applyAlignment="1">
      <alignment horizontal="center" vertical="center" wrapText="1"/>
    </xf>
    <xf numFmtId="0" fontId="4" fillId="9" borderId="5" xfId="0" applyFont="1" applyFill="1" applyBorder="1" applyAlignment="1">
      <alignment horizontal="center" vertical="center" wrapText="1"/>
    </xf>
    <xf numFmtId="0" fontId="4" fillId="9" borderId="4" xfId="0" applyFont="1" applyFill="1" applyBorder="1" applyAlignment="1">
      <alignment horizontal="center" vertical="center" wrapText="1"/>
    </xf>
    <xf numFmtId="0" fontId="4" fillId="9" borderId="1" xfId="0" applyFont="1" applyFill="1" applyBorder="1" applyAlignment="1">
      <alignment horizontal="center" vertical="center" wrapText="1"/>
    </xf>
    <xf numFmtId="0" fontId="4" fillId="9" borderId="1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/>
    </xf>
    <xf numFmtId="0" fontId="4" fillId="3" borderId="18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4" fontId="4" fillId="6" borderId="17" xfId="0" applyNumberFormat="1" applyFont="1" applyFill="1" applyBorder="1" applyAlignment="1">
      <alignment horizontal="center" vertical="center"/>
    </xf>
    <xf numFmtId="4" fontId="4" fillId="6" borderId="12" xfId="0" applyNumberFormat="1" applyFont="1" applyFill="1" applyBorder="1" applyAlignment="1">
      <alignment horizontal="center" vertical="center"/>
    </xf>
    <xf numFmtId="4" fontId="4" fillId="6" borderId="14" xfId="0" applyNumberFormat="1" applyFont="1" applyFill="1" applyBorder="1" applyAlignment="1">
      <alignment horizontal="right"/>
    </xf>
    <xf numFmtId="0" fontId="0" fillId="0" borderId="16" xfId="0" applyBorder="1" applyAlignment="1">
      <alignment horizontal="right"/>
    </xf>
    <xf numFmtId="0" fontId="0" fillId="0" borderId="21" xfId="0" applyBorder="1" applyAlignment="1">
      <alignment horizontal="right"/>
    </xf>
    <xf numFmtId="0" fontId="20" fillId="0" borderId="0" xfId="0" applyFont="1" applyAlignment="1">
      <alignment horizontal="center" vertical="center" wrapText="1"/>
    </xf>
    <xf numFmtId="0" fontId="45" fillId="0" borderId="0" xfId="0" applyFont="1" applyAlignment="1">
      <alignment horizontal="left" wrapText="1"/>
    </xf>
  </cellXfs>
  <cellStyles count="3">
    <cellStyle name="Κανονικό" xfId="0" builtinId="0"/>
    <cellStyle name="Κανονικό 2" xfId="1"/>
    <cellStyle name="Κανονικό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285750</xdr:colOff>
      <xdr:row>0</xdr:row>
      <xdr:rowOff>0</xdr:rowOff>
    </xdr:from>
    <xdr:to>
      <xdr:col>2</xdr:col>
      <xdr:colOff>352080</xdr:colOff>
      <xdr:row>1</xdr:row>
      <xdr:rowOff>38100</xdr:rowOff>
    </xdr:to>
    <xdr:pic>
      <xdr:nvPicPr>
        <xdr:cNvPr id="3" name="Εικόνα 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0" y="0"/>
          <a:ext cx="971205" cy="1009650"/>
        </a:xfrm>
        <a:prstGeom prst="rect">
          <a:avLst/>
        </a:prstGeom>
      </xdr:spPr>
    </xdr:pic>
    <xdr:clientData/>
  </xdr:twoCellAnchor>
  <xdr:twoCellAnchor editAs="oneCell">
    <xdr:from>
      <xdr:col>4</xdr:col>
      <xdr:colOff>371475</xdr:colOff>
      <xdr:row>0</xdr:row>
      <xdr:rowOff>9525</xdr:rowOff>
    </xdr:from>
    <xdr:to>
      <xdr:col>7</xdr:col>
      <xdr:colOff>171450</xdr:colOff>
      <xdr:row>0</xdr:row>
      <xdr:rowOff>903754</xdr:rowOff>
    </xdr:to>
    <xdr:pic>
      <xdr:nvPicPr>
        <xdr:cNvPr id="4" name="Εικόνα 3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95550" y="9525"/>
          <a:ext cx="1628775" cy="894229"/>
        </a:xfrm>
        <a:prstGeom prst="rect">
          <a:avLst/>
        </a:prstGeom>
      </xdr:spPr>
    </xdr:pic>
    <xdr:clientData/>
  </xdr:twoCellAnchor>
  <xdr:twoCellAnchor editAs="oneCell">
    <xdr:from>
      <xdr:col>8</xdr:col>
      <xdr:colOff>523875</xdr:colOff>
      <xdr:row>0</xdr:row>
      <xdr:rowOff>0</xdr:rowOff>
    </xdr:from>
    <xdr:to>
      <xdr:col>10</xdr:col>
      <xdr:colOff>733425</xdr:colOff>
      <xdr:row>0</xdr:row>
      <xdr:rowOff>856524</xdr:rowOff>
    </xdr:to>
    <xdr:pic>
      <xdr:nvPicPr>
        <xdr:cNvPr id="6" name="Εικόνα 5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86350" y="0"/>
          <a:ext cx="1428750" cy="856524"/>
        </a:xfrm>
        <a:prstGeom prst="rect">
          <a:avLst/>
        </a:prstGeom>
      </xdr:spPr>
    </xdr:pic>
    <xdr:clientData/>
  </xdr:twoCellAnchor>
  <xdr:twoCellAnchor editAs="oneCell">
    <xdr:from>
      <xdr:col>3</xdr:col>
      <xdr:colOff>161925</xdr:colOff>
      <xdr:row>9</xdr:row>
      <xdr:rowOff>19050</xdr:rowOff>
    </xdr:from>
    <xdr:to>
      <xdr:col>8</xdr:col>
      <xdr:colOff>447675</xdr:colOff>
      <xdr:row>15</xdr:row>
      <xdr:rowOff>209549</xdr:rowOff>
    </xdr:to>
    <xdr:pic>
      <xdr:nvPicPr>
        <xdr:cNvPr id="2" name="Εικόνα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6400" y="2895600"/>
          <a:ext cx="3333750" cy="16192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</xdr:row>
      <xdr:rowOff>38100</xdr:rowOff>
    </xdr:from>
    <xdr:to>
      <xdr:col>4</xdr:col>
      <xdr:colOff>0</xdr:colOff>
      <xdr:row>2</xdr:row>
      <xdr:rowOff>38100</xdr:rowOff>
    </xdr:to>
    <xdr:sp macro="" textlink="">
      <xdr:nvSpPr>
        <xdr:cNvPr id="2" name="Κείμενο 2"/>
        <xdr:cNvSpPr txBox="1">
          <a:spLocks noChangeArrowheads="1"/>
        </xdr:cNvSpPr>
      </xdr:nvSpPr>
      <xdr:spPr bwMode="auto">
        <a:xfrm>
          <a:off x="2438400" y="36195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2</xdr:row>
      <xdr:rowOff>38100</xdr:rowOff>
    </xdr:from>
    <xdr:to>
      <xdr:col>4</xdr:col>
      <xdr:colOff>0</xdr:colOff>
      <xdr:row>2</xdr:row>
      <xdr:rowOff>38100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2438400" y="36195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2</xdr:row>
      <xdr:rowOff>38100</xdr:rowOff>
    </xdr:from>
    <xdr:to>
      <xdr:col>4</xdr:col>
      <xdr:colOff>0</xdr:colOff>
      <xdr:row>2</xdr:row>
      <xdr:rowOff>38100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2438400" y="36195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2</xdr:row>
      <xdr:rowOff>38100</xdr:rowOff>
    </xdr:from>
    <xdr:to>
      <xdr:col>4</xdr:col>
      <xdr:colOff>0</xdr:colOff>
      <xdr:row>2</xdr:row>
      <xdr:rowOff>38100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2438400" y="36195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2</xdr:row>
      <xdr:rowOff>38100</xdr:rowOff>
    </xdr:from>
    <xdr:to>
      <xdr:col>4</xdr:col>
      <xdr:colOff>0</xdr:colOff>
      <xdr:row>2</xdr:row>
      <xdr:rowOff>38100</xdr:rowOff>
    </xdr:to>
    <xdr:sp macro="" textlink="">
      <xdr:nvSpPr>
        <xdr:cNvPr id="6" name="Κείμενο 2"/>
        <xdr:cNvSpPr txBox="1">
          <a:spLocks noChangeArrowheads="1"/>
        </xdr:cNvSpPr>
      </xdr:nvSpPr>
      <xdr:spPr bwMode="auto">
        <a:xfrm>
          <a:off x="2438400" y="36195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2</xdr:row>
      <xdr:rowOff>38100</xdr:rowOff>
    </xdr:from>
    <xdr:to>
      <xdr:col>4</xdr:col>
      <xdr:colOff>0</xdr:colOff>
      <xdr:row>2</xdr:row>
      <xdr:rowOff>38100</xdr:rowOff>
    </xdr:to>
    <xdr:sp macro="" textlink="">
      <xdr:nvSpPr>
        <xdr:cNvPr id="7" name="Text Box 2"/>
        <xdr:cNvSpPr txBox="1">
          <a:spLocks noChangeArrowheads="1"/>
        </xdr:cNvSpPr>
      </xdr:nvSpPr>
      <xdr:spPr bwMode="auto">
        <a:xfrm>
          <a:off x="2438400" y="36195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2</xdr:row>
      <xdr:rowOff>38100</xdr:rowOff>
    </xdr:from>
    <xdr:to>
      <xdr:col>4</xdr:col>
      <xdr:colOff>0</xdr:colOff>
      <xdr:row>2</xdr:row>
      <xdr:rowOff>38100</xdr:rowOff>
    </xdr:to>
    <xdr:sp macro="" textlink="">
      <xdr:nvSpPr>
        <xdr:cNvPr id="8" name="Text Box 3"/>
        <xdr:cNvSpPr txBox="1">
          <a:spLocks noChangeArrowheads="1"/>
        </xdr:cNvSpPr>
      </xdr:nvSpPr>
      <xdr:spPr bwMode="auto">
        <a:xfrm>
          <a:off x="2438400" y="36195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2</xdr:row>
      <xdr:rowOff>38100</xdr:rowOff>
    </xdr:from>
    <xdr:to>
      <xdr:col>4</xdr:col>
      <xdr:colOff>0</xdr:colOff>
      <xdr:row>2</xdr:row>
      <xdr:rowOff>38100</xdr:rowOff>
    </xdr:to>
    <xdr:sp macro="" textlink="">
      <xdr:nvSpPr>
        <xdr:cNvPr id="9" name="Text Box 4"/>
        <xdr:cNvSpPr txBox="1">
          <a:spLocks noChangeArrowheads="1"/>
        </xdr:cNvSpPr>
      </xdr:nvSpPr>
      <xdr:spPr bwMode="auto">
        <a:xfrm>
          <a:off x="2438400" y="36195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6"/>
  <sheetViews>
    <sheetView showGridLines="0" topLeftCell="A22" zoomScale="140" zoomScaleNormal="140" workbookViewId="0">
      <selection activeCell="N25" sqref="N25"/>
    </sheetView>
  </sheetViews>
  <sheetFormatPr defaultRowHeight="15" x14ac:dyDescent="0.25"/>
  <cols>
    <col min="1" max="1" width="4.42578125" customWidth="1"/>
    <col min="11" max="11" width="14.140625" customWidth="1"/>
  </cols>
  <sheetData>
    <row r="1" spans="1:11" ht="76.5" customHeight="1" x14ac:dyDescent="0.25"/>
    <row r="2" spans="1:11" ht="18.75" x14ac:dyDescent="0.25">
      <c r="F2" s="92"/>
      <c r="G2" s="92"/>
      <c r="H2" s="92"/>
      <c r="I2" s="92"/>
      <c r="J2" s="92"/>
      <c r="K2" s="92"/>
    </row>
    <row r="3" spans="1:11" ht="18.95" customHeight="1" x14ac:dyDescent="0.25">
      <c r="A3" s="93" t="s">
        <v>79</v>
      </c>
      <c r="B3" s="93"/>
      <c r="C3" s="93"/>
      <c r="D3" s="93"/>
      <c r="E3" s="93"/>
      <c r="F3" s="93"/>
      <c r="G3" s="93"/>
      <c r="H3" s="93"/>
      <c r="I3" s="93"/>
      <c r="J3" s="93"/>
      <c r="K3" s="93"/>
    </row>
    <row r="4" spans="1:11" ht="18.95" customHeight="1" x14ac:dyDescent="0.25">
      <c r="A4" s="94" t="s">
        <v>80</v>
      </c>
      <c r="B4" s="94"/>
      <c r="C4" s="94"/>
      <c r="D4" s="94"/>
      <c r="E4" s="94"/>
      <c r="F4" s="94"/>
      <c r="G4" s="94"/>
      <c r="H4" s="94"/>
      <c r="I4" s="94"/>
      <c r="J4" s="94"/>
      <c r="K4" s="94"/>
    </row>
    <row r="5" spans="1:11" ht="18.95" customHeight="1" x14ac:dyDescent="0.25">
      <c r="A5" s="94" t="s">
        <v>81</v>
      </c>
      <c r="B5" s="94"/>
      <c r="C5" s="94"/>
      <c r="D5" s="94"/>
      <c r="E5" s="94"/>
      <c r="F5" s="94"/>
      <c r="G5" s="94"/>
      <c r="H5" s="94"/>
      <c r="I5" s="94"/>
      <c r="J5" s="94"/>
      <c r="K5" s="94"/>
    </row>
    <row r="6" spans="1:11" ht="36" customHeight="1" x14ac:dyDescent="0.25">
      <c r="A6" s="94" t="s">
        <v>82</v>
      </c>
      <c r="B6" s="94"/>
      <c r="C6" s="94"/>
      <c r="D6" s="94"/>
      <c r="E6" s="94"/>
      <c r="F6" s="94"/>
      <c r="G6" s="94"/>
      <c r="H6" s="94"/>
      <c r="I6" s="94"/>
      <c r="J6" s="94"/>
      <c r="K6" s="94"/>
    </row>
    <row r="7" spans="1:11" ht="18.95" customHeight="1" x14ac:dyDescent="0.25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</row>
    <row r="8" spans="1:11" ht="18.95" customHeight="1" x14ac:dyDescent="0.25">
      <c r="A8" s="95" t="s">
        <v>106</v>
      </c>
      <c r="B8" s="95"/>
      <c r="C8" s="95"/>
      <c r="D8" s="95"/>
      <c r="E8" s="95"/>
      <c r="F8" s="95"/>
      <c r="G8" s="95"/>
      <c r="H8" s="95"/>
      <c r="I8" s="95"/>
      <c r="J8" s="95"/>
      <c r="K8" s="95"/>
    </row>
    <row r="9" spans="1:11" ht="18.95" customHeight="1" x14ac:dyDescent="0.25">
      <c r="A9" s="95" t="s">
        <v>105</v>
      </c>
      <c r="B9" s="95"/>
      <c r="C9" s="95"/>
      <c r="D9" s="95"/>
      <c r="E9" s="95"/>
      <c r="F9" s="95"/>
      <c r="G9" s="95"/>
      <c r="H9" s="95"/>
      <c r="I9" s="95"/>
      <c r="J9" s="95"/>
      <c r="K9" s="95"/>
    </row>
    <row r="10" spans="1:11" ht="18.95" customHeight="1" x14ac:dyDescent="0.25">
      <c r="A10" s="32"/>
      <c r="B10" s="32"/>
      <c r="C10" s="32"/>
      <c r="D10" s="32"/>
      <c r="E10" s="32"/>
      <c r="F10" s="32"/>
      <c r="G10" s="32"/>
      <c r="H10" s="32"/>
      <c r="I10" s="32"/>
      <c r="J10" s="32"/>
      <c r="K10" s="32"/>
    </row>
    <row r="11" spans="1:11" ht="18.95" customHeight="1" x14ac:dyDescent="0.25">
      <c r="A11" s="32"/>
      <c r="B11" s="32"/>
      <c r="C11" s="32"/>
      <c r="D11" s="32"/>
      <c r="E11" s="32"/>
      <c r="F11" s="32"/>
      <c r="G11" s="32"/>
      <c r="H11" s="32"/>
      <c r="I11" s="32"/>
      <c r="J11" s="32"/>
      <c r="K11" s="32"/>
    </row>
    <row r="12" spans="1:11" ht="18.95" customHeight="1" x14ac:dyDescent="0.25">
      <c r="A12" s="32"/>
      <c r="B12" s="32"/>
      <c r="C12" s="32"/>
      <c r="D12" s="32"/>
      <c r="E12" s="32"/>
      <c r="F12" s="32"/>
      <c r="G12" s="32"/>
      <c r="H12" s="32"/>
      <c r="I12" s="32"/>
      <c r="J12" s="32"/>
      <c r="K12" s="32"/>
    </row>
    <row r="13" spans="1:11" ht="18.95" customHeight="1" x14ac:dyDescent="0.25">
      <c r="A13" s="32"/>
      <c r="B13" s="32"/>
      <c r="C13" s="32"/>
      <c r="D13" s="32"/>
      <c r="E13" s="32"/>
      <c r="F13" s="32"/>
      <c r="G13" s="32"/>
      <c r="H13" s="32"/>
      <c r="I13" s="32"/>
      <c r="J13" s="32"/>
      <c r="K13" s="32"/>
    </row>
    <row r="14" spans="1:11" ht="18.95" customHeight="1" x14ac:dyDescent="0.25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</row>
    <row r="15" spans="1:11" ht="18.95" customHeight="1" x14ac:dyDescent="0.25">
      <c r="A15" s="32"/>
      <c r="B15" s="32"/>
      <c r="C15" s="32"/>
      <c r="D15" s="32"/>
      <c r="E15" s="32"/>
      <c r="F15" s="32"/>
      <c r="G15" s="32"/>
      <c r="H15" s="32"/>
      <c r="I15" s="32"/>
      <c r="J15" s="32"/>
      <c r="K15" s="32"/>
    </row>
    <row r="16" spans="1:11" ht="18" customHeight="1" x14ac:dyDescent="0.25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</row>
    <row r="17" spans="1:12" ht="24.6" customHeight="1" x14ac:dyDescent="0.25">
      <c r="A17" s="99" t="s">
        <v>85</v>
      </c>
      <c r="B17" s="99"/>
      <c r="C17" s="99"/>
      <c r="D17" s="99"/>
      <c r="E17" s="99"/>
      <c r="F17" s="99"/>
      <c r="G17" s="99"/>
      <c r="H17" s="99"/>
      <c r="I17" s="99"/>
      <c r="J17" s="99"/>
      <c r="K17" s="99"/>
      <c r="L17" s="16"/>
    </row>
    <row r="18" spans="1:12" ht="43.15" customHeight="1" x14ac:dyDescent="0.25">
      <c r="A18" s="98" t="s">
        <v>311</v>
      </c>
      <c r="B18" s="98"/>
      <c r="C18" s="98"/>
      <c r="D18" s="98"/>
      <c r="E18" s="98"/>
      <c r="F18" s="98"/>
      <c r="G18" s="98"/>
      <c r="H18" s="98"/>
      <c r="I18" s="98"/>
      <c r="J18" s="98"/>
      <c r="K18" s="98"/>
    </row>
    <row r="19" spans="1:12" s="1" customFormat="1" ht="15.75" customHeight="1" x14ac:dyDescent="0.2">
      <c r="A19" s="96" t="s">
        <v>74</v>
      </c>
      <c r="B19" s="96"/>
      <c r="C19" s="96"/>
      <c r="D19" s="96"/>
      <c r="E19" s="96"/>
      <c r="F19" s="96"/>
      <c r="G19" s="96"/>
      <c r="H19" s="96"/>
      <c r="I19" s="96"/>
      <c r="J19" s="96"/>
      <c r="K19" s="96"/>
      <c r="L19" s="17"/>
    </row>
    <row r="20" spans="1:12" ht="63.6" customHeight="1" x14ac:dyDescent="0.25">
      <c r="A20" s="18">
        <v>1</v>
      </c>
      <c r="B20" s="97" t="s">
        <v>94</v>
      </c>
      <c r="C20" s="97"/>
      <c r="D20" s="97"/>
      <c r="E20" s="97"/>
      <c r="F20" s="97"/>
      <c r="G20" s="97"/>
      <c r="H20" s="97"/>
      <c r="I20" s="97"/>
      <c r="J20" s="97"/>
      <c r="K20" s="97"/>
      <c r="L20" s="16"/>
    </row>
    <row r="21" spans="1:12" ht="52.15" customHeight="1" x14ac:dyDescent="0.25">
      <c r="A21" s="15">
        <v>2</v>
      </c>
      <c r="B21" s="91" t="s">
        <v>83</v>
      </c>
      <c r="C21" s="91"/>
      <c r="D21" s="91"/>
      <c r="E21" s="91"/>
      <c r="F21" s="91"/>
      <c r="G21" s="91"/>
      <c r="H21" s="91"/>
      <c r="I21" s="91"/>
      <c r="J21" s="91"/>
      <c r="K21" s="91"/>
    </row>
    <row r="22" spans="1:12" ht="36.75" customHeight="1" x14ac:dyDescent="0.25">
      <c r="A22" s="15">
        <v>3</v>
      </c>
      <c r="B22" s="91" t="s">
        <v>86</v>
      </c>
      <c r="C22" s="91"/>
      <c r="D22" s="91"/>
      <c r="E22" s="91"/>
      <c r="F22" s="91"/>
      <c r="G22" s="91"/>
      <c r="H22" s="91"/>
      <c r="I22" s="91"/>
      <c r="J22" s="91"/>
      <c r="K22" s="91"/>
    </row>
    <row r="23" spans="1:12" ht="39.6" customHeight="1" x14ac:dyDescent="0.25">
      <c r="A23" s="15">
        <v>4</v>
      </c>
      <c r="B23" s="91" t="s">
        <v>87</v>
      </c>
      <c r="C23" s="91"/>
      <c r="D23" s="91"/>
      <c r="E23" s="91"/>
      <c r="F23" s="91"/>
      <c r="G23" s="91"/>
      <c r="H23" s="91"/>
      <c r="I23" s="91"/>
      <c r="J23" s="91"/>
      <c r="K23" s="91"/>
    </row>
    <row r="24" spans="1:12" ht="40.15" customHeight="1" x14ac:dyDescent="0.25">
      <c r="A24" s="15">
        <v>5</v>
      </c>
      <c r="B24" s="91" t="s">
        <v>84</v>
      </c>
      <c r="C24" s="91"/>
      <c r="D24" s="91"/>
      <c r="E24" s="91"/>
      <c r="F24" s="91"/>
      <c r="G24" s="91"/>
      <c r="H24" s="91"/>
      <c r="I24" s="91"/>
      <c r="J24" s="91"/>
      <c r="K24" s="91"/>
    </row>
    <row r="25" spans="1:12" s="2" customFormat="1" ht="31.9" customHeight="1" x14ac:dyDescent="0.25">
      <c r="A25" s="15">
        <v>6</v>
      </c>
      <c r="B25" s="91" t="s">
        <v>104</v>
      </c>
      <c r="C25" s="91"/>
      <c r="D25" s="91"/>
      <c r="E25" s="91"/>
      <c r="F25" s="91"/>
      <c r="G25" s="91"/>
      <c r="H25" s="91"/>
      <c r="I25" s="91"/>
      <c r="J25" s="91"/>
      <c r="K25" s="91"/>
    </row>
    <row r="26" spans="1:12" ht="135" customHeight="1" x14ac:dyDescent="0.25">
      <c r="A26" s="140">
        <v>7</v>
      </c>
      <c r="B26" s="141" t="s">
        <v>312</v>
      </c>
      <c r="C26" s="141"/>
      <c r="D26" s="141"/>
      <c r="E26" s="141"/>
      <c r="F26" s="141"/>
      <c r="G26" s="141"/>
      <c r="H26" s="141"/>
      <c r="I26" s="141"/>
      <c r="J26" s="141"/>
      <c r="K26" s="141"/>
    </row>
  </sheetData>
  <protectedRanges>
    <protectedRange algorithmName="SHA-512" hashValue="zvZfh3pgvVy8ANPNE3xZzRB2jtyef0d0eLefPJUGKzZ33PA9ZWLyOxjI/z7MItVk6ktSjtLyYyUWV1l9fJjJ6A==" saltValue="dBjICa766jcup8h4AaUi2A==" spinCount="100000" sqref="A18:K18" name="Περιοχή1_1"/>
  </protectedRanges>
  <mergeCells count="17">
    <mergeCell ref="B26:K26"/>
    <mergeCell ref="B25:K25"/>
    <mergeCell ref="B22:K22"/>
    <mergeCell ref="B23:K23"/>
    <mergeCell ref="B24:K24"/>
    <mergeCell ref="F2:K2"/>
    <mergeCell ref="A3:K3"/>
    <mergeCell ref="A4:K4"/>
    <mergeCell ref="A5:K5"/>
    <mergeCell ref="A6:K6"/>
    <mergeCell ref="A8:K8"/>
    <mergeCell ref="A9:K9"/>
    <mergeCell ref="A19:K19"/>
    <mergeCell ref="B20:K20"/>
    <mergeCell ref="B21:K21"/>
    <mergeCell ref="A18:K18"/>
    <mergeCell ref="A17:K17"/>
  </mergeCells>
  <pageMargins left="0.19685039370078741" right="0.19685039370078741" top="0.74803149606299213" bottom="0.51181102362204722" header="0.31496062992125984" footer="0.31496062992125984"/>
  <pageSetup fitToHeight="0" orientation="portrait" r:id="rId1"/>
  <headerFooter>
    <oddFooter>&amp;L&amp;6[&amp;F][&amp;A]&amp;C&amp;10ΑΝΚΟ&amp;R&amp;8Σελ. &amp;P/&amp;N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3"/>
  <sheetViews>
    <sheetView showGridLines="0" workbookViewId="0">
      <selection activeCell="Q14" sqref="Q14"/>
    </sheetView>
  </sheetViews>
  <sheetFormatPr defaultColWidth="9.140625" defaultRowHeight="15" x14ac:dyDescent="0.25"/>
  <cols>
    <col min="1" max="1" width="5.42578125" style="3" customWidth="1"/>
    <col min="2" max="2" width="18.7109375" style="3" customWidth="1"/>
    <col min="3" max="3" width="27.7109375" style="3" customWidth="1"/>
    <col min="4" max="4" width="9.28515625" style="3" customWidth="1"/>
    <col min="5" max="15" width="5.7109375" style="3" customWidth="1"/>
    <col min="16" max="16" width="12.140625" style="4" customWidth="1"/>
    <col min="17" max="204" width="9.140625" style="3"/>
    <col min="205" max="205" width="3.85546875" style="3" customWidth="1"/>
    <col min="206" max="206" width="22" style="3" customWidth="1"/>
    <col min="207" max="254" width="1.28515625" style="3" customWidth="1"/>
    <col min="255" max="255" width="8.85546875" style="3" bestFit="1" customWidth="1"/>
    <col min="256" max="460" width="9.140625" style="3"/>
    <col min="461" max="461" width="3.85546875" style="3" customWidth="1"/>
    <col min="462" max="462" width="22" style="3" customWidth="1"/>
    <col min="463" max="510" width="1.28515625" style="3" customWidth="1"/>
    <col min="511" max="511" width="8.85546875" style="3" bestFit="1" customWidth="1"/>
    <col min="512" max="716" width="9.140625" style="3"/>
    <col min="717" max="717" width="3.85546875" style="3" customWidth="1"/>
    <col min="718" max="718" width="22" style="3" customWidth="1"/>
    <col min="719" max="766" width="1.28515625" style="3" customWidth="1"/>
    <col min="767" max="767" width="8.85546875" style="3" bestFit="1" customWidth="1"/>
    <col min="768" max="972" width="9.140625" style="3"/>
    <col min="973" max="973" width="3.85546875" style="3" customWidth="1"/>
    <col min="974" max="974" width="22" style="3" customWidth="1"/>
    <col min="975" max="1022" width="1.28515625" style="3" customWidth="1"/>
    <col min="1023" max="1023" width="8.85546875" style="3" bestFit="1" customWidth="1"/>
    <col min="1024" max="1228" width="9.140625" style="3"/>
    <col min="1229" max="1229" width="3.85546875" style="3" customWidth="1"/>
    <col min="1230" max="1230" width="22" style="3" customWidth="1"/>
    <col min="1231" max="1278" width="1.28515625" style="3" customWidth="1"/>
    <col min="1279" max="1279" width="8.85546875" style="3" bestFit="1" customWidth="1"/>
    <col min="1280" max="1484" width="9.140625" style="3"/>
    <col min="1485" max="1485" width="3.85546875" style="3" customWidth="1"/>
    <col min="1486" max="1486" width="22" style="3" customWidth="1"/>
    <col min="1487" max="1534" width="1.28515625" style="3" customWidth="1"/>
    <col min="1535" max="1535" width="8.85546875" style="3" bestFit="1" customWidth="1"/>
    <col min="1536" max="1740" width="9.140625" style="3"/>
    <col min="1741" max="1741" width="3.85546875" style="3" customWidth="1"/>
    <col min="1742" max="1742" width="22" style="3" customWidth="1"/>
    <col min="1743" max="1790" width="1.28515625" style="3" customWidth="1"/>
    <col min="1791" max="1791" width="8.85546875" style="3" bestFit="1" customWidth="1"/>
    <col min="1792" max="1996" width="9.140625" style="3"/>
    <col min="1997" max="1997" width="3.85546875" style="3" customWidth="1"/>
    <col min="1998" max="1998" width="22" style="3" customWidth="1"/>
    <col min="1999" max="2046" width="1.28515625" style="3" customWidth="1"/>
    <col min="2047" max="2047" width="8.85546875" style="3" bestFit="1" customWidth="1"/>
    <col min="2048" max="2252" width="9.140625" style="3"/>
    <col min="2253" max="2253" width="3.85546875" style="3" customWidth="1"/>
    <col min="2254" max="2254" width="22" style="3" customWidth="1"/>
    <col min="2255" max="2302" width="1.28515625" style="3" customWidth="1"/>
    <col min="2303" max="2303" width="8.85546875" style="3" bestFit="1" customWidth="1"/>
    <col min="2304" max="2508" width="9.140625" style="3"/>
    <col min="2509" max="2509" width="3.85546875" style="3" customWidth="1"/>
    <col min="2510" max="2510" width="22" style="3" customWidth="1"/>
    <col min="2511" max="2558" width="1.28515625" style="3" customWidth="1"/>
    <col min="2559" max="2559" width="8.85546875" style="3" bestFit="1" customWidth="1"/>
    <col min="2560" max="2764" width="9.140625" style="3"/>
    <col min="2765" max="2765" width="3.85546875" style="3" customWidth="1"/>
    <col min="2766" max="2766" width="22" style="3" customWidth="1"/>
    <col min="2767" max="2814" width="1.28515625" style="3" customWidth="1"/>
    <col min="2815" max="2815" width="8.85546875" style="3" bestFit="1" customWidth="1"/>
    <col min="2816" max="3020" width="9.140625" style="3"/>
    <col min="3021" max="3021" width="3.85546875" style="3" customWidth="1"/>
    <col min="3022" max="3022" width="22" style="3" customWidth="1"/>
    <col min="3023" max="3070" width="1.28515625" style="3" customWidth="1"/>
    <col min="3071" max="3071" width="8.85546875" style="3" bestFit="1" customWidth="1"/>
    <col min="3072" max="3276" width="9.140625" style="3"/>
    <col min="3277" max="3277" width="3.85546875" style="3" customWidth="1"/>
    <col min="3278" max="3278" width="22" style="3" customWidth="1"/>
    <col min="3279" max="3326" width="1.28515625" style="3" customWidth="1"/>
    <col min="3327" max="3327" width="8.85546875" style="3" bestFit="1" customWidth="1"/>
    <col min="3328" max="3532" width="9.140625" style="3"/>
    <col min="3533" max="3533" width="3.85546875" style="3" customWidth="1"/>
    <col min="3534" max="3534" width="22" style="3" customWidth="1"/>
    <col min="3535" max="3582" width="1.28515625" style="3" customWidth="1"/>
    <col min="3583" max="3583" width="8.85546875" style="3" bestFit="1" customWidth="1"/>
    <col min="3584" max="3788" width="9.140625" style="3"/>
    <col min="3789" max="3789" width="3.85546875" style="3" customWidth="1"/>
    <col min="3790" max="3790" width="22" style="3" customWidth="1"/>
    <col min="3791" max="3838" width="1.28515625" style="3" customWidth="1"/>
    <col min="3839" max="3839" width="8.85546875" style="3" bestFit="1" customWidth="1"/>
    <col min="3840" max="4044" width="9.140625" style="3"/>
    <col min="4045" max="4045" width="3.85546875" style="3" customWidth="1"/>
    <col min="4046" max="4046" width="22" style="3" customWidth="1"/>
    <col min="4047" max="4094" width="1.28515625" style="3" customWidth="1"/>
    <col min="4095" max="4095" width="8.85546875" style="3" bestFit="1" customWidth="1"/>
    <col min="4096" max="4300" width="9.140625" style="3"/>
    <col min="4301" max="4301" width="3.85546875" style="3" customWidth="1"/>
    <col min="4302" max="4302" width="22" style="3" customWidth="1"/>
    <col min="4303" max="4350" width="1.28515625" style="3" customWidth="1"/>
    <col min="4351" max="4351" width="8.85546875" style="3" bestFit="1" customWidth="1"/>
    <col min="4352" max="4556" width="9.140625" style="3"/>
    <col min="4557" max="4557" width="3.85546875" style="3" customWidth="1"/>
    <col min="4558" max="4558" width="22" style="3" customWidth="1"/>
    <col min="4559" max="4606" width="1.28515625" style="3" customWidth="1"/>
    <col min="4607" max="4607" width="8.85546875" style="3" bestFit="1" customWidth="1"/>
    <col min="4608" max="4812" width="9.140625" style="3"/>
    <col min="4813" max="4813" width="3.85546875" style="3" customWidth="1"/>
    <col min="4814" max="4814" width="22" style="3" customWidth="1"/>
    <col min="4815" max="4862" width="1.28515625" style="3" customWidth="1"/>
    <col min="4863" max="4863" width="8.85546875" style="3" bestFit="1" customWidth="1"/>
    <col min="4864" max="5068" width="9.140625" style="3"/>
    <col min="5069" max="5069" width="3.85546875" style="3" customWidth="1"/>
    <col min="5070" max="5070" width="22" style="3" customWidth="1"/>
    <col min="5071" max="5118" width="1.28515625" style="3" customWidth="1"/>
    <col min="5119" max="5119" width="8.85546875" style="3" bestFit="1" customWidth="1"/>
    <col min="5120" max="5324" width="9.140625" style="3"/>
    <col min="5325" max="5325" width="3.85546875" style="3" customWidth="1"/>
    <col min="5326" max="5326" width="22" style="3" customWidth="1"/>
    <col min="5327" max="5374" width="1.28515625" style="3" customWidth="1"/>
    <col min="5375" max="5375" width="8.85546875" style="3" bestFit="1" customWidth="1"/>
    <col min="5376" max="5580" width="9.140625" style="3"/>
    <col min="5581" max="5581" width="3.85546875" style="3" customWidth="1"/>
    <col min="5582" max="5582" width="22" style="3" customWidth="1"/>
    <col min="5583" max="5630" width="1.28515625" style="3" customWidth="1"/>
    <col min="5631" max="5631" width="8.85546875" style="3" bestFit="1" customWidth="1"/>
    <col min="5632" max="5836" width="9.140625" style="3"/>
    <col min="5837" max="5837" width="3.85546875" style="3" customWidth="1"/>
    <col min="5838" max="5838" width="22" style="3" customWidth="1"/>
    <col min="5839" max="5886" width="1.28515625" style="3" customWidth="1"/>
    <col min="5887" max="5887" width="8.85546875" style="3" bestFit="1" customWidth="1"/>
    <col min="5888" max="6092" width="9.140625" style="3"/>
    <col min="6093" max="6093" width="3.85546875" style="3" customWidth="1"/>
    <col min="6094" max="6094" width="22" style="3" customWidth="1"/>
    <col min="6095" max="6142" width="1.28515625" style="3" customWidth="1"/>
    <col min="6143" max="6143" width="8.85546875" style="3" bestFit="1" customWidth="1"/>
    <col min="6144" max="6348" width="9.140625" style="3"/>
    <col min="6349" max="6349" width="3.85546875" style="3" customWidth="1"/>
    <col min="6350" max="6350" width="22" style="3" customWidth="1"/>
    <col min="6351" max="6398" width="1.28515625" style="3" customWidth="1"/>
    <col min="6399" max="6399" width="8.85546875" style="3" bestFit="1" customWidth="1"/>
    <col min="6400" max="6604" width="9.140625" style="3"/>
    <col min="6605" max="6605" width="3.85546875" style="3" customWidth="1"/>
    <col min="6606" max="6606" width="22" style="3" customWidth="1"/>
    <col min="6607" max="6654" width="1.28515625" style="3" customWidth="1"/>
    <col min="6655" max="6655" width="8.85546875" style="3" bestFit="1" customWidth="1"/>
    <col min="6656" max="6860" width="9.140625" style="3"/>
    <col min="6861" max="6861" width="3.85546875" style="3" customWidth="1"/>
    <col min="6862" max="6862" width="22" style="3" customWidth="1"/>
    <col min="6863" max="6910" width="1.28515625" style="3" customWidth="1"/>
    <col min="6911" max="6911" width="8.85546875" style="3" bestFit="1" customWidth="1"/>
    <col min="6912" max="7116" width="9.140625" style="3"/>
    <col min="7117" max="7117" width="3.85546875" style="3" customWidth="1"/>
    <col min="7118" max="7118" width="22" style="3" customWidth="1"/>
    <col min="7119" max="7166" width="1.28515625" style="3" customWidth="1"/>
    <col min="7167" max="7167" width="8.85546875" style="3" bestFit="1" customWidth="1"/>
    <col min="7168" max="7372" width="9.140625" style="3"/>
    <col min="7373" max="7373" width="3.85546875" style="3" customWidth="1"/>
    <col min="7374" max="7374" width="22" style="3" customWidth="1"/>
    <col min="7375" max="7422" width="1.28515625" style="3" customWidth="1"/>
    <col min="7423" max="7423" width="8.85546875" style="3" bestFit="1" customWidth="1"/>
    <col min="7424" max="7628" width="9.140625" style="3"/>
    <col min="7629" max="7629" width="3.85546875" style="3" customWidth="1"/>
    <col min="7630" max="7630" width="22" style="3" customWidth="1"/>
    <col min="7631" max="7678" width="1.28515625" style="3" customWidth="1"/>
    <col min="7679" max="7679" width="8.85546875" style="3" bestFit="1" customWidth="1"/>
    <col min="7680" max="7884" width="9.140625" style="3"/>
    <col min="7885" max="7885" width="3.85546875" style="3" customWidth="1"/>
    <col min="7886" max="7886" width="22" style="3" customWidth="1"/>
    <col min="7887" max="7934" width="1.28515625" style="3" customWidth="1"/>
    <col min="7935" max="7935" width="8.85546875" style="3" bestFit="1" customWidth="1"/>
    <col min="7936" max="8140" width="9.140625" style="3"/>
    <col min="8141" max="8141" width="3.85546875" style="3" customWidth="1"/>
    <col min="8142" max="8142" width="22" style="3" customWidth="1"/>
    <col min="8143" max="8190" width="1.28515625" style="3" customWidth="1"/>
    <col min="8191" max="8191" width="8.85546875" style="3" bestFit="1" customWidth="1"/>
    <col min="8192" max="8396" width="9.140625" style="3"/>
    <col min="8397" max="8397" width="3.85546875" style="3" customWidth="1"/>
    <col min="8398" max="8398" width="22" style="3" customWidth="1"/>
    <col min="8399" max="8446" width="1.28515625" style="3" customWidth="1"/>
    <col min="8447" max="8447" width="8.85546875" style="3" bestFit="1" customWidth="1"/>
    <col min="8448" max="8652" width="9.140625" style="3"/>
    <col min="8653" max="8653" width="3.85546875" style="3" customWidth="1"/>
    <col min="8654" max="8654" width="22" style="3" customWidth="1"/>
    <col min="8655" max="8702" width="1.28515625" style="3" customWidth="1"/>
    <col min="8703" max="8703" width="8.85546875" style="3" bestFit="1" customWidth="1"/>
    <col min="8704" max="8908" width="9.140625" style="3"/>
    <col min="8909" max="8909" width="3.85546875" style="3" customWidth="1"/>
    <col min="8910" max="8910" width="22" style="3" customWidth="1"/>
    <col min="8911" max="8958" width="1.28515625" style="3" customWidth="1"/>
    <col min="8959" max="8959" width="8.85546875" style="3" bestFit="1" customWidth="1"/>
    <col min="8960" max="9164" width="9.140625" style="3"/>
    <col min="9165" max="9165" width="3.85546875" style="3" customWidth="1"/>
    <col min="9166" max="9166" width="22" style="3" customWidth="1"/>
    <col min="9167" max="9214" width="1.28515625" style="3" customWidth="1"/>
    <col min="9215" max="9215" width="8.85546875" style="3" bestFit="1" customWidth="1"/>
    <col min="9216" max="9420" width="9.140625" style="3"/>
    <col min="9421" max="9421" width="3.85546875" style="3" customWidth="1"/>
    <col min="9422" max="9422" width="22" style="3" customWidth="1"/>
    <col min="9423" max="9470" width="1.28515625" style="3" customWidth="1"/>
    <col min="9471" max="9471" width="8.85546875" style="3" bestFit="1" customWidth="1"/>
    <col min="9472" max="9676" width="9.140625" style="3"/>
    <col min="9677" max="9677" width="3.85546875" style="3" customWidth="1"/>
    <col min="9678" max="9678" width="22" style="3" customWidth="1"/>
    <col min="9679" max="9726" width="1.28515625" style="3" customWidth="1"/>
    <col min="9727" max="9727" width="8.85546875" style="3" bestFit="1" customWidth="1"/>
    <col min="9728" max="9932" width="9.140625" style="3"/>
    <col min="9933" max="9933" width="3.85546875" style="3" customWidth="1"/>
    <col min="9934" max="9934" width="22" style="3" customWidth="1"/>
    <col min="9935" max="9982" width="1.28515625" style="3" customWidth="1"/>
    <col min="9983" max="9983" width="8.85546875" style="3" bestFit="1" customWidth="1"/>
    <col min="9984" max="10188" width="9.140625" style="3"/>
    <col min="10189" max="10189" width="3.85546875" style="3" customWidth="1"/>
    <col min="10190" max="10190" width="22" style="3" customWidth="1"/>
    <col min="10191" max="10238" width="1.28515625" style="3" customWidth="1"/>
    <col min="10239" max="10239" width="8.85546875" style="3" bestFit="1" customWidth="1"/>
    <col min="10240" max="10444" width="9.140625" style="3"/>
    <col min="10445" max="10445" width="3.85546875" style="3" customWidth="1"/>
    <col min="10446" max="10446" width="22" style="3" customWidth="1"/>
    <col min="10447" max="10494" width="1.28515625" style="3" customWidth="1"/>
    <col min="10495" max="10495" width="8.85546875" style="3" bestFit="1" customWidth="1"/>
    <col min="10496" max="10700" width="9.140625" style="3"/>
    <col min="10701" max="10701" width="3.85546875" style="3" customWidth="1"/>
    <col min="10702" max="10702" width="22" style="3" customWidth="1"/>
    <col min="10703" max="10750" width="1.28515625" style="3" customWidth="1"/>
    <col min="10751" max="10751" width="8.85546875" style="3" bestFit="1" customWidth="1"/>
    <col min="10752" max="10956" width="9.140625" style="3"/>
    <col min="10957" max="10957" width="3.85546875" style="3" customWidth="1"/>
    <col min="10958" max="10958" width="22" style="3" customWidth="1"/>
    <col min="10959" max="11006" width="1.28515625" style="3" customWidth="1"/>
    <col min="11007" max="11007" width="8.85546875" style="3" bestFit="1" customWidth="1"/>
    <col min="11008" max="11212" width="9.140625" style="3"/>
    <col min="11213" max="11213" width="3.85546875" style="3" customWidth="1"/>
    <col min="11214" max="11214" width="22" style="3" customWidth="1"/>
    <col min="11215" max="11262" width="1.28515625" style="3" customWidth="1"/>
    <col min="11263" max="11263" width="8.85546875" style="3" bestFit="1" customWidth="1"/>
    <col min="11264" max="11468" width="9.140625" style="3"/>
    <col min="11469" max="11469" width="3.85546875" style="3" customWidth="1"/>
    <col min="11470" max="11470" width="22" style="3" customWidth="1"/>
    <col min="11471" max="11518" width="1.28515625" style="3" customWidth="1"/>
    <col min="11519" max="11519" width="8.85546875" style="3" bestFit="1" customWidth="1"/>
    <col min="11520" max="11724" width="9.140625" style="3"/>
    <col min="11725" max="11725" width="3.85546875" style="3" customWidth="1"/>
    <col min="11726" max="11726" width="22" style="3" customWidth="1"/>
    <col min="11727" max="11774" width="1.28515625" style="3" customWidth="1"/>
    <col min="11775" max="11775" width="8.85546875" style="3" bestFit="1" customWidth="1"/>
    <col min="11776" max="11980" width="9.140625" style="3"/>
    <col min="11981" max="11981" width="3.85546875" style="3" customWidth="1"/>
    <col min="11982" max="11982" width="22" style="3" customWidth="1"/>
    <col min="11983" max="12030" width="1.28515625" style="3" customWidth="1"/>
    <col min="12031" max="12031" width="8.85546875" style="3" bestFit="1" customWidth="1"/>
    <col min="12032" max="12236" width="9.140625" style="3"/>
    <col min="12237" max="12237" width="3.85546875" style="3" customWidth="1"/>
    <col min="12238" max="12238" width="22" style="3" customWidth="1"/>
    <col min="12239" max="12286" width="1.28515625" style="3" customWidth="1"/>
    <col min="12287" max="12287" width="8.85546875" style="3" bestFit="1" customWidth="1"/>
    <col min="12288" max="12492" width="9.140625" style="3"/>
    <col min="12493" max="12493" width="3.85546875" style="3" customWidth="1"/>
    <col min="12494" max="12494" width="22" style="3" customWidth="1"/>
    <col min="12495" max="12542" width="1.28515625" style="3" customWidth="1"/>
    <col min="12543" max="12543" width="8.85546875" style="3" bestFit="1" customWidth="1"/>
    <col min="12544" max="12748" width="9.140625" style="3"/>
    <col min="12749" max="12749" width="3.85546875" style="3" customWidth="1"/>
    <col min="12750" max="12750" width="22" style="3" customWidth="1"/>
    <col min="12751" max="12798" width="1.28515625" style="3" customWidth="1"/>
    <col min="12799" max="12799" width="8.85546875" style="3" bestFit="1" customWidth="1"/>
    <col min="12800" max="13004" width="9.140625" style="3"/>
    <col min="13005" max="13005" width="3.85546875" style="3" customWidth="1"/>
    <col min="13006" max="13006" width="22" style="3" customWidth="1"/>
    <col min="13007" max="13054" width="1.28515625" style="3" customWidth="1"/>
    <col min="13055" max="13055" width="8.85546875" style="3" bestFit="1" customWidth="1"/>
    <col min="13056" max="13260" width="9.140625" style="3"/>
    <col min="13261" max="13261" width="3.85546875" style="3" customWidth="1"/>
    <col min="13262" max="13262" width="22" style="3" customWidth="1"/>
    <col min="13263" max="13310" width="1.28515625" style="3" customWidth="1"/>
    <col min="13311" max="13311" width="8.85546875" style="3" bestFit="1" customWidth="1"/>
    <col min="13312" max="13516" width="9.140625" style="3"/>
    <col min="13517" max="13517" width="3.85546875" style="3" customWidth="1"/>
    <col min="13518" max="13518" width="22" style="3" customWidth="1"/>
    <col min="13519" max="13566" width="1.28515625" style="3" customWidth="1"/>
    <col min="13567" max="13567" width="8.85546875" style="3" bestFit="1" customWidth="1"/>
    <col min="13568" max="13772" width="9.140625" style="3"/>
    <col min="13773" max="13773" width="3.85546875" style="3" customWidth="1"/>
    <col min="13774" max="13774" width="22" style="3" customWidth="1"/>
    <col min="13775" max="13822" width="1.28515625" style="3" customWidth="1"/>
    <col min="13823" max="13823" width="8.85546875" style="3" bestFit="1" customWidth="1"/>
    <col min="13824" max="14028" width="9.140625" style="3"/>
    <col min="14029" max="14029" width="3.85546875" style="3" customWidth="1"/>
    <col min="14030" max="14030" width="22" style="3" customWidth="1"/>
    <col min="14031" max="14078" width="1.28515625" style="3" customWidth="1"/>
    <col min="14079" max="14079" width="8.85546875" style="3" bestFit="1" customWidth="1"/>
    <col min="14080" max="14284" width="9.140625" style="3"/>
    <col min="14285" max="14285" width="3.85546875" style="3" customWidth="1"/>
    <col min="14286" max="14286" width="22" style="3" customWidth="1"/>
    <col min="14287" max="14334" width="1.28515625" style="3" customWidth="1"/>
    <col min="14335" max="14335" width="8.85546875" style="3" bestFit="1" customWidth="1"/>
    <col min="14336" max="14540" width="9.140625" style="3"/>
    <col min="14541" max="14541" width="3.85546875" style="3" customWidth="1"/>
    <col min="14542" max="14542" width="22" style="3" customWidth="1"/>
    <col min="14543" max="14590" width="1.28515625" style="3" customWidth="1"/>
    <col min="14591" max="14591" width="8.85546875" style="3" bestFit="1" customWidth="1"/>
    <col min="14592" max="14796" width="9.140625" style="3"/>
    <col min="14797" max="14797" width="3.85546875" style="3" customWidth="1"/>
    <col min="14798" max="14798" width="22" style="3" customWidth="1"/>
    <col min="14799" max="14846" width="1.28515625" style="3" customWidth="1"/>
    <col min="14847" max="14847" width="8.85546875" style="3" bestFit="1" customWidth="1"/>
    <col min="14848" max="15052" width="9.140625" style="3"/>
    <col min="15053" max="15053" width="3.85546875" style="3" customWidth="1"/>
    <col min="15054" max="15054" width="22" style="3" customWidth="1"/>
    <col min="15055" max="15102" width="1.28515625" style="3" customWidth="1"/>
    <col min="15103" max="15103" width="8.85546875" style="3" bestFit="1" customWidth="1"/>
    <col min="15104" max="15308" width="9.140625" style="3"/>
    <col min="15309" max="15309" width="3.85546875" style="3" customWidth="1"/>
    <col min="15310" max="15310" width="22" style="3" customWidth="1"/>
    <col min="15311" max="15358" width="1.28515625" style="3" customWidth="1"/>
    <col min="15359" max="15359" width="8.85546875" style="3" bestFit="1" customWidth="1"/>
    <col min="15360" max="15564" width="9.140625" style="3"/>
    <col min="15565" max="15565" width="3.85546875" style="3" customWidth="1"/>
    <col min="15566" max="15566" width="22" style="3" customWidth="1"/>
    <col min="15567" max="15614" width="1.28515625" style="3" customWidth="1"/>
    <col min="15615" max="15615" width="8.85546875" style="3" bestFit="1" customWidth="1"/>
    <col min="15616" max="15820" width="9.140625" style="3"/>
    <col min="15821" max="15821" width="3.85546875" style="3" customWidth="1"/>
    <col min="15822" max="15822" width="22" style="3" customWidth="1"/>
    <col min="15823" max="15870" width="1.28515625" style="3" customWidth="1"/>
    <col min="15871" max="15871" width="8.85546875" style="3" bestFit="1" customWidth="1"/>
    <col min="15872" max="16076" width="9.140625" style="3"/>
    <col min="16077" max="16077" width="3.85546875" style="3" customWidth="1"/>
    <col min="16078" max="16078" width="22" style="3" customWidth="1"/>
    <col min="16079" max="16126" width="1.28515625" style="3" customWidth="1"/>
    <col min="16127" max="16127" width="8.85546875" style="3" bestFit="1" customWidth="1"/>
    <col min="16128" max="16384" width="9.140625" style="3"/>
  </cols>
  <sheetData>
    <row r="1" spans="1:16" ht="22.5" customHeight="1" thickBot="1" x14ac:dyDescent="0.35">
      <c r="A1" s="126" t="s">
        <v>72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</row>
    <row r="2" spans="1:16" x14ac:dyDescent="0.25">
      <c r="A2" s="127" t="s">
        <v>96</v>
      </c>
      <c r="B2" s="129" t="s">
        <v>97</v>
      </c>
      <c r="C2" s="131" t="s">
        <v>98</v>
      </c>
      <c r="D2" s="133">
        <v>2018</v>
      </c>
      <c r="E2" s="134"/>
      <c r="F2" s="133">
        <v>2019</v>
      </c>
      <c r="G2" s="134"/>
      <c r="H2" s="133">
        <v>2020</v>
      </c>
      <c r="I2" s="134"/>
      <c r="J2" s="133">
        <v>2021</v>
      </c>
      <c r="K2" s="134"/>
      <c r="L2" s="133">
        <v>2022</v>
      </c>
      <c r="M2" s="134"/>
      <c r="N2" s="133">
        <v>2023</v>
      </c>
      <c r="O2" s="134"/>
      <c r="P2" s="135" t="s">
        <v>4</v>
      </c>
    </row>
    <row r="3" spans="1:16" ht="36" x14ac:dyDescent="0.25">
      <c r="A3" s="128"/>
      <c r="B3" s="130"/>
      <c r="C3" s="132"/>
      <c r="D3" s="21" t="s">
        <v>101</v>
      </c>
      <c r="E3" s="22" t="s">
        <v>100</v>
      </c>
      <c r="F3" s="21" t="s">
        <v>99</v>
      </c>
      <c r="G3" s="22" t="s">
        <v>100</v>
      </c>
      <c r="H3" s="21" t="s">
        <v>99</v>
      </c>
      <c r="I3" s="22" t="s">
        <v>100</v>
      </c>
      <c r="J3" s="21" t="s">
        <v>99</v>
      </c>
      <c r="K3" s="22" t="s">
        <v>100</v>
      </c>
      <c r="L3" s="21" t="s">
        <v>99</v>
      </c>
      <c r="M3" s="22" t="s">
        <v>100</v>
      </c>
      <c r="N3" s="21" t="s">
        <v>99</v>
      </c>
      <c r="O3" s="22" t="s">
        <v>100</v>
      </c>
      <c r="P3" s="136"/>
    </row>
    <row r="4" spans="1:16" ht="21" customHeight="1" x14ac:dyDescent="0.25">
      <c r="A4" s="88"/>
      <c r="B4" s="88"/>
      <c r="C4" s="29"/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P4" s="23">
        <f t="shared" ref="P4:P12" si="0">SUM(D4:O4)</f>
        <v>0</v>
      </c>
    </row>
    <row r="5" spans="1:16" ht="21.75" customHeight="1" x14ac:dyDescent="0.25">
      <c r="A5" s="88"/>
      <c r="B5" s="88"/>
      <c r="C5" s="29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23">
        <f t="shared" si="0"/>
        <v>0</v>
      </c>
    </row>
    <row r="6" spans="1:16" x14ac:dyDescent="0.25">
      <c r="A6" s="88"/>
      <c r="B6" s="88"/>
      <c r="C6" s="29"/>
      <c r="D6" s="89"/>
      <c r="E6" s="89"/>
      <c r="F6" s="89"/>
      <c r="G6" s="89"/>
      <c r="H6" s="89"/>
      <c r="I6" s="89"/>
      <c r="J6" s="89"/>
      <c r="K6" s="89"/>
      <c r="L6" s="89"/>
      <c r="M6" s="89"/>
      <c r="N6" s="89"/>
      <c r="O6" s="89"/>
      <c r="P6" s="23">
        <f t="shared" si="0"/>
        <v>0</v>
      </c>
    </row>
    <row r="7" spans="1:16" x14ac:dyDescent="0.25">
      <c r="A7" s="88"/>
      <c r="B7" s="88"/>
      <c r="C7" s="2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23">
        <f t="shared" si="0"/>
        <v>0</v>
      </c>
    </row>
    <row r="8" spans="1:16" x14ac:dyDescent="0.25">
      <c r="A8" s="88"/>
      <c r="B8" s="88"/>
      <c r="C8" s="29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23">
        <f t="shared" si="0"/>
        <v>0</v>
      </c>
    </row>
    <row r="9" spans="1:16" x14ac:dyDescent="0.25">
      <c r="A9" s="88"/>
      <c r="B9" s="88"/>
      <c r="C9" s="29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  <c r="P9" s="23">
        <f t="shared" si="0"/>
        <v>0</v>
      </c>
    </row>
    <row r="10" spans="1:16" x14ac:dyDescent="0.25">
      <c r="A10" s="88"/>
      <c r="B10" s="88"/>
      <c r="C10" s="29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23">
        <f t="shared" si="0"/>
        <v>0</v>
      </c>
    </row>
    <row r="11" spans="1:16" x14ac:dyDescent="0.25">
      <c r="A11" s="88"/>
      <c r="B11" s="88"/>
      <c r="C11" s="29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  <c r="O11" s="90"/>
      <c r="P11" s="23">
        <f t="shared" si="0"/>
        <v>0</v>
      </c>
    </row>
    <row r="12" spans="1:16" x14ac:dyDescent="0.25">
      <c r="A12" s="88"/>
      <c r="B12" s="88"/>
      <c r="C12" s="29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23">
        <f t="shared" si="0"/>
        <v>0</v>
      </c>
    </row>
    <row r="13" spans="1:16" ht="45.75" thickBot="1" x14ac:dyDescent="0.3">
      <c r="A13" s="24"/>
      <c r="B13" s="25"/>
      <c r="C13" s="26" t="s">
        <v>73</v>
      </c>
      <c r="D13" s="137"/>
      <c r="E13" s="139"/>
      <c r="F13" s="137"/>
      <c r="G13" s="138"/>
      <c r="H13" s="137"/>
      <c r="I13" s="138"/>
      <c r="J13" s="137"/>
      <c r="K13" s="138"/>
      <c r="L13" s="137"/>
      <c r="M13" s="138"/>
      <c r="N13" s="137"/>
      <c r="O13" s="138"/>
      <c r="P13" s="27"/>
    </row>
  </sheetData>
  <mergeCells count="17">
    <mergeCell ref="N13:O13"/>
    <mergeCell ref="D13:E13"/>
    <mergeCell ref="F13:G13"/>
    <mergeCell ref="H13:I13"/>
    <mergeCell ref="J13:K13"/>
    <mergeCell ref="L13:M13"/>
    <mergeCell ref="A1:P1"/>
    <mergeCell ref="A2:A3"/>
    <mergeCell ref="B2:B3"/>
    <mergeCell ref="C2:C3"/>
    <mergeCell ref="D2:E2"/>
    <mergeCell ref="F2:G2"/>
    <mergeCell ref="H2:I2"/>
    <mergeCell ref="J2:K2"/>
    <mergeCell ref="L2:M2"/>
    <mergeCell ref="N2:O2"/>
    <mergeCell ref="P2:P3"/>
  </mergeCells>
  <pageMargins left="0.19685039370078741" right="0.19685039370078741" top="0.74803149606299213" bottom="0.51181102362204722" header="0.31496062992125984" footer="0.31496062992125984"/>
  <pageSetup scale="75" fitToHeight="0" orientation="portrait" r:id="rId1"/>
  <headerFooter>
    <oddFooter>&amp;L&amp;6[&amp;F][&amp;A]&amp;C&amp;10ΑΝΚΟ&amp;R&amp;8Σελ.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2"/>
  <sheetViews>
    <sheetView showGridLines="0" workbookViewId="0">
      <selection activeCell="B3" sqref="B3"/>
    </sheetView>
  </sheetViews>
  <sheetFormatPr defaultRowHeight="15" x14ac:dyDescent="0.25"/>
  <cols>
    <col min="1" max="1" width="12.7109375" customWidth="1"/>
    <col min="2" max="2" width="73" customWidth="1"/>
  </cols>
  <sheetData>
    <row r="1" spans="1:2" ht="22.15" customHeight="1" x14ac:dyDescent="0.25">
      <c r="A1" s="100" t="s">
        <v>88</v>
      </c>
      <c r="B1" s="100"/>
    </row>
    <row r="2" spans="1:2" x14ac:dyDescent="0.25">
      <c r="A2" s="28" t="s">
        <v>89</v>
      </c>
      <c r="B2" s="28" t="s">
        <v>90</v>
      </c>
    </row>
    <row r="3" spans="1:2" ht="25.15" customHeight="1" x14ac:dyDescent="0.25">
      <c r="A3" s="19">
        <v>1</v>
      </c>
      <c r="B3" s="19" t="s">
        <v>299</v>
      </c>
    </row>
    <row r="4" spans="1:2" ht="25.15" customHeight="1" x14ac:dyDescent="0.25">
      <c r="A4" s="19">
        <v>2</v>
      </c>
      <c r="B4" s="19" t="s">
        <v>302</v>
      </c>
    </row>
    <row r="5" spans="1:2" ht="25.15" customHeight="1" x14ac:dyDescent="0.25">
      <c r="A5" s="19">
        <v>3</v>
      </c>
      <c r="B5" s="19" t="s">
        <v>303</v>
      </c>
    </row>
    <row r="6" spans="1:2" ht="25.15" customHeight="1" x14ac:dyDescent="0.25">
      <c r="A6" s="19">
        <v>4</v>
      </c>
      <c r="B6" s="19" t="s">
        <v>75</v>
      </c>
    </row>
    <row r="7" spans="1:2" ht="25.15" customHeight="1" x14ac:dyDescent="0.25">
      <c r="A7" s="19">
        <v>7</v>
      </c>
      <c r="B7" s="19" t="s">
        <v>76</v>
      </c>
    </row>
    <row r="8" spans="1:2" ht="25.15" customHeight="1" x14ac:dyDescent="0.25">
      <c r="A8" s="19">
        <v>8</v>
      </c>
      <c r="B8" s="19" t="s">
        <v>77</v>
      </c>
    </row>
    <row r="9" spans="1:2" ht="25.15" customHeight="1" x14ac:dyDescent="0.25">
      <c r="A9" s="19">
        <v>13</v>
      </c>
      <c r="B9" s="19" t="s">
        <v>107</v>
      </c>
    </row>
    <row r="10" spans="1:2" x14ac:dyDescent="0.25">
      <c r="A10" s="79"/>
      <c r="B10" s="78" t="s">
        <v>300</v>
      </c>
    </row>
    <row r="11" spans="1:2" x14ac:dyDescent="0.25">
      <c r="B11" s="77" t="s">
        <v>301</v>
      </c>
    </row>
    <row r="12" spans="1:2" x14ac:dyDescent="0.25">
      <c r="B12" s="80" t="s">
        <v>304</v>
      </c>
    </row>
  </sheetData>
  <mergeCells count="1">
    <mergeCell ref="A1:B1"/>
  </mergeCells>
  <pageMargins left="0.19685039370078741" right="0.19685039370078741" top="0.74803149606299213" bottom="0.51181102362204722" header="0.31496062992125984" footer="0.31496062992125984"/>
  <pageSetup fitToHeight="0" orientation="portrait" r:id="rId1"/>
  <headerFooter>
    <oddFooter>&amp;L&amp;6[&amp;F][&amp;A]&amp;C&amp;10ΑΝΚΟ&amp;R&amp;8Σελ.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showGridLines="0" workbookViewId="0">
      <selection activeCell="E13" sqref="E13"/>
    </sheetView>
  </sheetViews>
  <sheetFormatPr defaultRowHeight="12.75" x14ac:dyDescent="0.2"/>
  <cols>
    <col min="1" max="1" width="6.42578125" style="33" customWidth="1"/>
    <col min="2" max="2" width="32" style="34" customWidth="1"/>
    <col min="3" max="3" width="15.140625" style="34" customWidth="1"/>
    <col min="4" max="4" width="12.140625" style="34" customWidth="1"/>
    <col min="5" max="5" width="14.85546875" style="33" customWidth="1"/>
    <col min="6" max="6" width="10.140625" style="33" customWidth="1"/>
    <col min="7" max="7" width="7.5703125" style="33" customWidth="1"/>
    <col min="8" max="8" width="6.140625" style="33" customWidth="1"/>
    <col min="9" max="9" width="9.140625" style="33" customWidth="1"/>
    <col min="10" max="10" width="5.7109375" style="33" customWidth="1"/>
    <col min="11" max="11" width="5.85546875" style="33" customWidth="1"/>
    <col min="12" max="16384" width="9.140625" style="33"/>
  </cols>
  <sheetData>
    <row r="1" spans="1:5" ht="14.25" x14ac:dyDescent="0.2">
      <c r="A1" s="101" t="s">
        <v>306</v>
      </c>
      <c r="B1" s="102"/>
      <c r="C1" s="102"/>
      <c r="D1" s="102"/>
      <c r="E1" s="102"/>
    </row>
    <row r="3" spans="1:5" ht="30.75" customHeight="1" x14ac:dyDescent="0.2">
      <c r="A3" s="81" t="s">
        <v>0</v>
      </c>
      <c r="B3" s="82" t="s">
        <v>298</v>
      </c>
      <c r="C3" s="81" t="s">
        <v>4</v>
      </c>
      <c r="D3" s="81" t="s">
        <v>5</v>
      </c>
      <c r="E3" s="82" t="s">
        <v>6</v>
      </c>
    </row>
    <row r="4" spans="1:5" ht="23.25" customHeight="1" x14ac:dyDescent="0.2">
      <c r="A4" s="76"/>
      <c r="B4" s="75"/>
      <c r="C4" s="74"/>
      <c r="D4" s="74">
        <f>C4*24%</f>
        <v>0</v>
      </c>
      <c r="E4" s="74">
        <f>C4+D4</f>
        <v>0</v>
      </c>
    </row>
    <row r="5" spans="1:5" ht="23.25" customHeight="1" x14ac:dyDescent="0.2">
      <c r="A5" s="76"/>
      <c r="B5" s="75"/>
      <c r="C5" s="74"/>
      <c r="D5" s="74">
        <f>C5*24%</f>
        <v>0</v>
      </c>
      <c r="E5" s="74">
        <f>C5+D5</f>
        <v>0</v>
      </c>
    </row>
    <row r="6" spans="1:5" ht="23.25" customHeight="1" x14ac:dyDescent="0.2">
      <c r="A6" s="76"/>
      <c r="B6" s="75"/>
      <c r="C6" s="74"/>
      <c r="D6" s="74">
        <f>C6*24%</f>
        <v>0</v>
      </c>
      <c r="E6" s="74">
        <f>C6+D6</f>
        <v>0</v>
      </c>
    </row>
    <row r="7" spans="1:5" ht="23.25" customHeight="1" x14ac:dyDescent="0.2">
      <c r="A7" s="76"/>
      <c r="B7" s="75"/>
      <c r="C7" s="74"/>
      <c r="D7" s="74">
        <f>C7*24%</f>
        <v>0</v>
      </c>
      <c r="E7" s="74">
        <f>C7+D7</f>
        <v>0</v>
      </c>
    </row>
    <row r="8" spans="1:5" ht="18.75" customHeight="1" x14ac:dyDescent="0.2">
      <c r="A8" s="73"/>
      <c r="B8" s="73" t="s">
        <v>293</v>
      </c>
      <c r="C8" s="72">
        <f>SUM(C4:C7)</f>
        <v>0</v>
      </c>
      <c r="D8" s="72">
        <f>SUM(D4:D7)</f>
        <v>0</v>
      </c>
      <c r="E8" s="72">
        <f>SUM(E4:E7)</f>
        <v>0</v>
      </c>
    </row>
    <row r="9" spans="1:5" ht="14.25" customHeight="1" x14ac:dyDescent="0.2">
      <c r="A9" s="34"/>
    </row>
    <row r="10" spans="1:5" ht="14.25" customHeight="1" x14ac:dyDescent="0.25">
      <c r="A10" s="71"/>
    </row>
    <row r="11" spans="1:5" ht="66.75" customHeight="1" x14ac:dyDescent="0.2">
      <c r="A11" s="103" t="s">
        <v>305</v>
      </c>
      <c r="B11" s="103"/>
      <c r="C11" s="103"/>
      <c r="D11" s="103"/>
      <c r="E11" s="103"/>
    </row>
    <row r="12" spans="1:5" ht="53.25" customHeight="1" x14ac:dyDescent="0.2">
      <c r="A12" s="70"/>
      <c r="B12" s="70"/>
      <c r="C12" s="70"/>
      <c r="D12" s="70"/>
      <c r="E12" s="70"/>
    </row>
  </sheetData>
  <mergeCells count="2">
    <mergeCell ref="A1:E1"/>
    <mergeCell ref="A11:E11"/>
  </mergeCells>
  <pageMargins left="0.74803149606299213" right="0.74803149606299213" top="0.49" bottom="0.48" header="0.35433070866141736" footer="0.31496062992125984"/>
  <pageSetup paperSize="9" orientation="portrait" r:id="rId1"/>
  <headerFooter alignWithMargins="0">
    <oddFooter>&amp;L&amp;6[&amp;F]&amp;C&amp;8ANKO&amp;R&amp;8σελ 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6"/>
  <sheetViews>
    <sheetView showGridLines="0" zoomScaleNormal="100" workbookViewId="0">
      <selection sqref="A1:I1"/>
    </sheetView>
  </sheetViews>
  <sheetFormatPr defaultRowHeight="12.75" x14ac:dyDescent="0.2"/>
  <cols>
    <col min="1" max="1" width="13" style="33" customWidth="1"/>
    <col min="2" max="2" width="6.28515625" style="34" customWidth="1"/>
    <col min="3" max="3" width="22.140625" style="34" customWidth="1"/>
    <col min="4" max="4" width="6.140625" style="34" customWidth="1"/>
    <col min="5" max="5" width="9.5703125" style="33" customWidth="1"/>
    <col min="6" max="6" width="10.140625" style="33" customWidth="1"/>
    <col min="7" max="7" width="7.5703125" style="33" customWidth="1"/>
    <col min="8" max="8" width="6.140625" style="33" customWidth="1"/>
    <col min="9" max="9" width="9.140625" style="33" customWidth="1"/>
    <col min="10" max="10" width="5.7109375" style="33" customWidth="1"/>
    <col min="11" max="11" width="5.85546875" style="33" customWidth="1"/>
    <col min="12" max="16384" width="9.140625" style="33"/>
  </cols>
  <sheetData>
    <row r="1" spans="1:9" s="40" customFormat="1" ht="31.5" customHeight="1" x14ac:dyDescent="0.2">
      <c r="A1" s="108" t="s">
        <v>297</v>
      </c>
      <c r="B1" s="108"/>
      <c r="C1" s="108"/>
      <c r="D1" s="108"/>
      <c r="E1" s="108"/>
      <c r="F1" s="108"/>
      <c r="G1" s="108"/>
      <c r="H1" s="108"/>
      <c r="I1" s="108"/>
    </row>
    <row r="2" spans="1:9" s="40" customFormat="1" ht="15" x14ac:dyDescent="0.25">
      <c r="A2" s="69"/>
      <c r="B2" s="69"/>
      <c r="C2" s="69"/>
      <c r="D2" s="69"/>
    </row>
    <row r="3" spans="1:9" s="85" customFormat="1" ht="22.5" x14ac:dyDescent="0.2">
      <c r="A3" s="83" t="s">
        <v>296</v>
      </c>
      <c r="B3" s="84" t="s">
        <v>0</v>
      </c>
      <c r="C3" s="84" t="s">
        <v>295</v>
      </c>
      <c r="D3" s="83" t="s">
        <v>294</v>
      </c>
      <c r="E3" s="83" t="s">
        <v>8</v>
      </c>
      <c r="F3" s="83" t="s">
        <v>3</v>
      </c>
      <c r="G3" s="83" t="s">
        <v>293</v>
      </c>
      <c r="H3" s="83" t="s">
        <v>5</v>
      </c>
      <c r="I3" s="83" t="s">
        <v>6</v>
      </c>
    </row>
    <row r="4" spans="1:9" s="40" customFormat="1" ht="22.5" x14ac:dyDescent="0.2">
      <c r="A4" s="109" t="s">
        <v>292</v>
      </c>
      <c r="B4" s="47" t="s">
        <v>291</v>
      </c>
      <c r="C4" s="47" t="s">
        <v>290</v>
      </c>
      <c r="D4" s="46" t="s">
        <v>12</v>
      </c>
      <c r="E4" s="45"/>
      <c r="F4" s="45"/>
      <c r="G4" s="45"/>
      <c r="H4" s="45"/>
      <c r="I4" s="45"/>
    </row>
    <row r="5" spans="1:9" s="40" customFormat="1" ht="33.75" x14ac:dyDescent="0.2">
      <c r="A5" s="110"/>
      <c r="B5" s="47" t="s">
        <v>289</v>
      </c>
      <c r="C5" s="47" t="s">
        <v>288</v>
      </c>
      <c r="D5" s="46" t="s">
        <v>12</v>
      </c>
      <c r="E5" s="45"/>
      <c r="F5" s="45"/>
      <c r="G5" s="45"/>
      <c r="H5" s="45"/>
      <c r="I5" s="45"/>
    </row>
    <row r="6" spans="1:9" s="40" customFormat="1" ht="22.5" x14ac:dyDescent="0.2">
      <c r="A6" s="110"/>
      <c r="B6" s="47" t="s">
        <v>287</v>
      </c>
      <c r="C6" s="47" t="s">
        <v>286</v>
      </c>
      <c r="D6" s="46" t="s">
        <v>12</v>
      </c>
      <c r="E6" s="45"/>
      <c r="F6" s="45"/>
      <c r="G6" s="45"/>
      <c r="H6" s="45"/>
      <c r="I6" s="45"/>
    </row>
    <row r="7" spans="1:9" s="40" customFormat="1" ht="22.5" x14ac:dyDescent="0.2">
      <c r="A7" s="110"/>
      <c r="B7" s="47" t="s">
        <v>285</v>
      </c>
      <c r="C7" s="47" t="s">
        <v>284</v>
      </c>
      <c r="D7" s="46" t="s">
        <v>118</v>
      </c>
      <c r="E7" s="45"/>
      <c r="F7" s="45"/>
      <c r="G7" s="45"/>
      <c r="H7" s="45"/>
      <c r="I7" s="45"/>
    </row>
    <row r="8" spans="1:9" s="40" customFormat="1" x14ac:dyDescent="0.2">
      <c r="A8" s="110"/>
      <c r="B8" s="47" t="s">
        <v>283</v>
      </c>
      <c r="C8" s="47" t="s">
        <v>282</v>
      </c>
      <c r="D8" s="46" t="s">
        <v>118</v>
      </c>
      <c r="E8" s="45"/>
      <c r="F8" s="45"/>
      <c r="G8" s="45"/>
      <c r="H8" s="45"/>
      <c r="I8" s="45"/>
    </row>
    <row r="9" spans="1:9" s="40" customFormat="1" x14ac:dyDescent="0.2">
      <c r="A9" s="110"/>
      <c r="B9" s="47" t="s">
        <v>281</v>
      </c>
      <c r="C9" s="47" t="s">
        <v>280</v>
      </c>
      <c r="D9" s="46" t="s">
        <v>118</v>
      </c>
      <c r="E9" s="45"/>
      <c r="F9" s="45"/>
      <c r="G9" s="45"/>
      <c r="H9" s="45"/>
      <c r="I9" s="45"/>
    </row>
    <row r="10" spans="1:9" s="40" customFormat="1" x14ac:dyDescent="0.2">
      <c r="A10" s="110"/>
      <c r="B10" s="47" t="s">
        <v>279</v>
      </c>
      <c r="C10" s="47" t="s">
        <v>278</v>
      </c>
      <c r="D10" s="46" t="s">
        <v>118</v>
      </c>
      <c r="E10" s="45"/>
      <c r="F10" s="45"/>
      <c r="G10" s="45"/>
      <c r="H10" s="45"/>
      <c r="I10" s="45"/>
    </row>
    <row r="11" spans="1:9" s="40" customFormat="1" x14ac:dyDescent="0.2">
      <c r="A11" s="110"/>
      <c r="B11" s="47" t="s">
        <v>277</v>
      </c>
      <c r="C11" s="47" t="s">
        <v>276</v>
      </c>
      <c r="D11" s="46" t="s">
        <v>12</v>
      </c>
      <c r="E11" s="45"/>
      <c r="F11" s="45"/>
      <c r="G11" s="45"/>
      <c r="H11" s="45"/>
      <c r="I11" s="45"/>
    </row>
    <row r="12" spans="1:9" s="40" customFormat="1" x14ac:dyDescent="0.2">
      <c r="A12" s="110"/>
      <c r="B12" s="47" t="s">
        <v>275</v>
      </c>
      <c r="C12" s="47" t="s">
        <v>274</v>
      </c>
      <c r="D12" s="46" t="s">
        <v>118</v>
      </c>
      <c r="E12" s="45"/>
      <c r="F12" s="45"/>
      <c r="G12" s="45"/>
      <c r="H12" s="45"/>
      <c r="I12" s="45"/>
    </row>
    <row r="13" spans="1:9" s="40" customFormat="1" x14ac:dyDescent="0.2">
      <c r="A13" s="110"/>
      <c r="B13" s="47" t="s">
        <v>273</v>
      </c>
      <c r="C13" s="47" t="s">
        <v>272</v>
      </c>
      <c r="D13" s="46" t="s">
        <v>118</v>
      </c>
      <c r="E13" s="45"/>
      <c r="F13" s="45"/>
      <c r="G13" s="45"/>
      <c r="H13" s="45"/>
      <c r="I13" s="45"/>
    </row>
    <row r="14" spans="1:9" s="40" customFormat="1" x14ac:dyDescent="0.2">
      <c r="A14" s="64"/>
      <c r="B14" s="47"/>
      <c r="C14" s="48"/>
      <c r="D14" s="46"/>
      <c r="E14" s="45"/>
      <c r="F14" s="45"/>
      <c r="G14" s="45"/>
      <c r="H14" s="45"/>
      <c r="I14" s="45"/>
    </row>
    <row r="15" spans="1:9" s="40" customFormat="1" ht="22.5" x14ac:dyDescent="0.2">
      <c r="A15" s="109" t="s">
        <v>68</v>
      </c>
      <c r="B15" s="47" t="s">
        <v>271</v>
      </c>
      <c r="C15" s="50" t="s">
        <v>270</v>
      </c>
      <c r="D15" s="46" t="s">
        <v>112</v>
      </c>
      <c r="E15" s="45"/>
      <c r="F15" s="45"/>
      <c r="G15" s="45"/>
      <c r="H15" s="45"/>
      <c r="I15" s="45"/>
    </row>
    <row r="16" spans="1:9" s="40" customFormat="1" ht="22.5" x14ac:dyDescent="0.2">
      <c r="A16" s="109"/>
      <c r="B16" s="47" t="s">
        <v>269</v>
      </c>
      <c r="C16" s="47" t="s">
        <v>268</v>
      </c>
      <c r="D16" s="46" t="s">
        <v>112</v>
      </c>
      <c r="E16" s="45"/>
      <c r="F16" s="45"/>
      <c r="G16" s="45"/>
      <c r="H16" s="45"/>
      <c r="I16" s="45"/>
    </row>
    <row r="17" spans="1:9" s="40" customFormat="1" ht="22.5" x14ac:dyDescent="0.2">
      <c r="A17" s="109"/>
      <c r="B17" s="47" t="s">
        <v>267</v>
      </c>
      <c r="C17" s="47" t="s">
        <v>266</v>
      </c>
      <c r="D17" s="46" t="s">
        <v>112</v>
      </c>
      <c r="E17" s="45"/>
      <c r="F17" s="45"/>
      <c r="G17" s="45"/>
      <c r="H17" s="45"/>
      <c r="I17" s="45"/>
    </row>
    <row r="18" spans="1:9" s="40" customFormat="1" ht="22.5" x14ac:dyDescent="0.2">
      <c r="A18" s="109"/>
      <c r="B18" s="47" t="s">
        <v>265</v>
      </c>
      <c r="C18" s="47" t="s">
        <v>264</v>
      </c>
      <c r="D18" s="46" t="s">
        <v>112</v>
      </c>
      <c r="E18" s="45"/>
      <c r="F18" s="45"/>
      <c r="G18" s="45"/>
      <c r="H18" s="45"/>
      <c r="I18" s="45"/>
    </row>
    <row r="19" spans="1:9" s="40" customFormat="1" x14ac:dyDescent="0.2">
      <c r="A19" s="109"/>
      <c r="B19" s="47" t="s">
        <v>263</v>
      </c>
      <c r="C19" s="47" t="s">
        <v>262</v>
      </c>
      <c r="D19" s="46" t="s">
        <v>112</v>
      </c>
      <c r="E19" s="45"/>
      <c r="F19" s="45"/>
      <c r="G19" s="45"/>
      <c r="H19" s="45"/>
      <c r="I19" s="45"/>
    </row>
    <row r="20" spans="1:9" s="40" customFormat="1" ht="15" x14ac:dyDescent="0.25">
      <c r="A20" s="68"/>
      <c r="B20" s="67"/>
      <c r="C20" s="67"/>
      <c r="D20" s="67"/>
      <c r="E20" s="45"/>
      <c r="F20" s="45"/>
      <c r="G20" s="45"/>
      <c r="H20" s="45"/>
      <c r="I20" s="45"/>
    </row>
    <row r="21" spans="1:9" s="40" customFormat="1" x14ac:dyDescent="0.2">
      <c r="A21" s="109" t="s">
        <v>10</v>
      </c>
      <c r="B21" s="55" t="s">
        <v>261</v>
      </c>
      <c r="C21" s="66" t="s">
        <v>260</v>
      </c>
      <c r="D21" s="62" t="s">
        <v>240</v>
      </c>
      <c r="E21" s="45"/>
      <c r="F21" s="45"/>
      <c r="G21" s="45"/>
      <c r="H21" s="45"/>
      <c r="I21" s="45"/>
    </row>
    <row r="22" spans="1:9" s="40" customFormat="1" x14ac:dyDescent="0.2">
      <c r="A22" s="110"/>
      <c r="B22" s="55" t="s">
        <v>259</v>
      </c>
      <c r="C22" s="55" t="s">
        <v>258</v>
      </c>
      <c r="D22" s="54" t="s">
        <v>240</v>
      </c>
      <c r="E22" s="45"/>
      <c r="F22" s="45"/>
      <c r="G22" s="45"/>
      <c r="H22" s="45"/>
      <c r="I22" s="45"/>
    </row>
    <row r="23" spans="1:9" s="40" customFormat="1" x14ac:dyDescent="0.2">
      <c r="A23" s="110"/>
      <c r="B23" s="55" t="s">
        <v>257</v>
      </c>
      <c r="C23" s="55" t="s">
        <v>256</v>
      </c>
      <c r="D23" s="54" t="s">
        <v>240</v>
      </c>
      <c r="E23" s="45"/>
      <c r="F23" s="45"/>
      <c r="G23" s="45"/>
      <c r="H23" s="45"/>
      <c r="I23" s="45"/>
    </row>
    <row r="24" spans="1:9" s="40" customFormat="1" x14ac:dyDescent="0.2">
      <c r="A24" s="110"/>
      <c r="B24" s="55" t="s">
        <v>255</v>
      </c>
      <c r="C24" s="55" t="s">
        <v>254</v>
      </c>
      <c r="D24" s="54" t="s">
        <v>240</v>
      </c>
      <c r="E24" s="45"/>
      <c r="F24" s="45"/>
      <c r="G24" s="45"/>
      <c r="H24" s="45"/>
      <c r="I24" s="45"/>
    </row>
    <row r="25" spans="1:9" s="40" customFormat="1" x14ac:dyDescent="0.2">
      <c r="A25" s="57"/>
      <c r="B25" s="56"/>
      <c r="C25" s="55"/>
      <c r="D25" s="54"/>
      <c r="E25" s="45"/>
      <c r="F25" s="45"/>
      <c r="G25" s="45"/>
      <c r="H25" s="45"/>
      <c r="I25" s="45"/>
    </row>
    <row r="26" spans="1:9" s="40" customFormat="1" ht="24.75" x14ac:dyDescent="0.2">
      <c r="A26" s="111" t="s">
        <v>253</v>
      </c>
      <c r="B26" s="56" t="s">
        <v>252</v>
      </c>
      <c r="C26" s="52" t="s">
        <v>251</v>
      </c>
      <c r="D26" s="54" t="s">
        <v>240</v>
      </c>
      <c r="E26" s="45"/>
      <c r="F26" s="45"/>
      <c r="G26" s="45"/>
      <c r="H26" s="45"/>
      <c r="I26" s="45"/>
    </row>
    <row r="27" spans="1:9" s="40" customFormat="1" x14ac:dyDescent="0.2">
      <c r="A27" s="112"/>
      <c r="B27" s="56" t="s">
        <v>250</v>
      </c>
      <c r="C27" s="55" t="s">
        <v>249</v>
      </c>
      <c r="D27" s="54" t="s">
        <v>50</v>
      </c>
      <c r="E27" s="45"/>
      <c r="F27" s="45"/>
      <c r="G27" s="45"/>
      <c r="H27" s="45"/>
      <c r="I27" s="45"/>
    </row>
    <row r="28" spans="1:9" s="40" customFormat="1" x14ac:dyDescent="0.2">
      <c r="A28" s="112"/>
      <c r="B28" s="56" t="s">
        <v>248</v>
      </c>
      <c r="C28" s="55" t="s">
        <v>247</v>
      </c>
      <c r="D28" s="54" t="s">
        <v>118</v>
      </c>
      <c r="E28" s="45"/>
      <c r="F28" s="45"/>
      <c r="G28" s="45"/>
      <c r="H28" s="45"/>
      <c r="I28" s="45"/>
    </row>
    <row r="29" spans="1:9" s="40" customFormat="1" x14ac:dyDescent="0.2">
      <c r="A29" s="112"/>
      <c r="B29" s="56" t="s">
        <v>246</v>
      </c>
      <c r="C29" s="56" t="s">
        <v>245</v>
      </c>
      <c r="D29" s="54" t="s">
        <v>12</v>
      </c>
      <c r="E29" s="45"/>
      <c r="F29" s="45"/>
      <c r="G29" s="45"/>
      <c r="H29" s="45"/>
      <c r="I29" s="45"/>
    </row>
    <row r="30" spans="1:9" s="40" customFormat="1" x14ac:dyDescent="0.2">
      <c r="A30" s="112"/>
      <c r="B30" s="56" t="s">
        <v>244</v>
      </c>
      <c r="C30" s="55" t="s">
        <v>243</v>
      </c>
      <c r="D30" s="54" t="s">
        <v>12</v>
      </c>
      <c r="E30" s="45"/>
      <c r="F30" s="45"/>
      <c r="G30" s="45"/>
      <c r="H30" s="45"/>
      <c r="I30" s="45"/>
    </row>
    <row r="31" spans="1:9" s="40" customFormat="1" x14ac:dyDescent="0.2">
      <c r="A31" s="53"/>
      <c r="B31" s="55"/>
      <c r="C31" s="55"/>
      <c r="D31" s="54"/>
      <c r="E31" s="45"/>
      <c r="F31" s="45"/>
      <c r="G31" s="45"/>
      <c r="H31" s="45"/>
      <c r="I31" s="45"/>
    </row>
    <row r="32" spans="1:9" s="40" customFormat="1" x14ac:dyDescent="0.2">
      <c r="A32" s="111" t="s">
        <v>51</v>
      </c>
      <c r="B32" s="55" t="s">
        <v>242</v>
      </c>
      <c r="C32" s="55" t="s">
        <v>241</v>
      </c>
      <c r="D32" s="54" t="s">
        <v>240</v>
      </c>
      <c r="E32" s="45"/>
      <c r="F32" s="45"/>
      <c r="G32" s="45"/>
      <c r="H32" s="45"/>
      <c r="I32" s="45"/>
    </row>
    <row r="33" spans="1:9" s="40" customFormat="1" x14ac:dyDescent="0.2">
      <c r="A33" s="111"/>
      <c r="B33" s="55" t="s">
        <v>239</v>
      </c>
      <c r="C33" s="55" t="s">
        <v>238</v>
      </c>
      <c r="D33" s="54" t="s">
        <v>118</v>
      </c>
      <c r="E33" s="45"/>
      <c r="F33" s="45"/>
      <c r="G33" s="45"/>
      <c r="H33" s="45"/>
      <c r="I33" s="45"/>
    </row>
    <row r="34" spans="1:9" s="40" customFormat="1" x14ac:dyDescent="0.2">
      <c r="A34" s="111"/>
      <c r="B34" s="55" t="s">
        <v>237</v>
      </c>
      <c r="C34" s="55" t="s">
        <v>236</v>
      </c>
      <c r="D34" s="54" t="s">
        <v>118</v>
      </c>
      <c r="E34" s="45"/>
      <c r="F34" s="45"/>
      <c r="G34" s="45"/>
      <c r="H34" s="45"/>
      <c r="I34" s="45"/>
    </row>
    <row r="35" spans="1:9" s="40" customFormat="1" x14ac:dyDescent="0.2">
      <c r="A35" s="111"/>
      <c r="B35" s="55" t="s">
        <v>235</v>
      </c>
      <c r="C35" s="55" t="s">
        <v>234</v>
      </c>
      <c r="D35" s="54" t="s">
        <v>118</v>
      </c>
      <c r="E35" s="45"/>
      <c r="F35" s="45"/>
      <c r="G35" s="45"/>
      <c r="H35" s="45"/>
      <c r="I35" s="45"/>
    </row>
    <row r="36" spans="1:9" s="40" customFormat="1" x14ac:dyDescent="0.2">
      <c r="A36" s="111"/>
      <c r="B36" s="55" t="s">
        <v>233</v>
      </c>
      <c r="C36" s="55" t="s">
        <v>232</v>
      </c>
      <c r="D36" s="54" t="s">
        <v>118</v>
      </c>
      <c r="E36" s="45"/>
      <c r="F36" s="45"/>
      <c r="G36" s="45"/>
      <c r="H36" s="45"/>
      <c r="I36" s="45"/>
    </row>
    <row r="37" spans="1:9" s="40" customFormat="1" x14ac:dyDescent="0.2">
      <c r="A37" s="111"/>
      <c r="B37" s="55" t="s">
        <v>231</v>
      </c>
      <c r="C37" s="55" t="s">
        <v>230</v>
      </c>
      <c r="D37" s="54" t="s">
        <v>118</v>
      </c>
      <c r="E37" s="45"/>
      <c r="F37" s="45"/>
      <c r="G37" s="45"/>
      <c r="H37" s="45"/>
      <c r="I37" s="45"/>
    </row>
    <row r="38" spans="1:9" s="40" customFormat="1" x14ac:dyDescent="0.2">
      <c r="A38" s="111"/>
      <c r="B38" s="55" t="s">
        <v>229</v>
      </c>
      <c r="C38" s="55" t="s">
        <v>228</v>
      </c>
      <c r="D38" s="54" t="s">
        <v>118</v>
      </c>
      <c r="E38" s="45"/>
      <c r="F38" s="45"/>
      <c r="G38" s="45"/>
      <c r="H38" s="45"/>
      <c r="I38" s="45"/>
    </row>
    <row r="39" spans="1:9" s="40" customFormat="1" x14ac:dyDescent="0.2">
      <c r="A39" s="65"/>
      <c r="B39" s="55"/>
      <c r="C39" s="47"/>
      <c r="D39" s="54"/>
      <c r="E39" s="45"/>
      <c r="F39" s="45"/>
      <c r="G39" s="45"/>
      <c r="H39" s="45"/>
      <c r="I39" s="45"/>
    </row>
    <row r="40" spans="1:9" s="40" customFormat="1" x14ac:dyDescent="0.2">
      <c r="A40" s="109" t="s">
        <v>13</v>
      </c>
      <c r="B40" s="55" t="s">
        <v>227</v>
      </c>
      <c r="C40" s="47" t="s">
        <v>226</v>
      </c>
      <c r="D40" s="54" t="s">
        <v>118</v>
      </c>
      <c r="E40" s="45"/>
      <c r="F40" s="45"/>
      <c r="G40" s="45"/>
      <c r="H40" s="45"/>
      <c r="I40" s="45"/>
    </row>
    <row r="41" spans="1:9" s="40" customFormat="1" x14ac:dyDescent="0.2">
      <c r="A41" s="110"/>
      <c r="B41" s="55" t="s">
        <v>225</v>
      </c>
      <c r="C41" s="55" t="s">
        <v>14</v>
      </c>
      <c r="D41" s="54" t="s">
        <v>118</v>
      </c>
      <c r="E41" s="45"/>
      <c r="F41" s="45"/>
      <c r="G41" s="45"/>
      <c r="H41" s="45"/>
      <c r="I41" s="45"/>
    </row>
    <row r="42" spans="1:9" s="40" customFormat="1" x14ac:dyDescent="0.2">
      <c r="A42" s="110"/>
      <c r="B42" s="55" t="s">
        <v>224</v>
      </c>
      <c r="C42" s="55" t="s">
        <v>15</v>
      </c>
      <c r="D42" s="54" t="s">
        <v>118</v>
      </c>
      <c r="E42" s="45"/>
      <c r="F42" s="45"/>
      <c r="G42" s="45"/>
      <c r="H42" s="45"/>
      <c r="I42" s="45"/>
    </row>
    <row r="43" spans="1:9" s="40" customFormat="1" ht="22.5" x14ac:dyDescent="0.2">
      <c r="A43" s="110"/>
      <c r="B43" s="55" t="s">
        <v>223</v>
      </c>
      <c r="C43" s="47" t="s">
        <v>16</v>
      </c>
      <c r="D43" s="54" t="s">
        <v>118</v>
      </c>
      <c r="E43" s="45"/>
      <c r="F43" s="45"/>
      <c r="G43" s="45"/>
      <c r="H43" s="45"/>
      <c r="I43" s="45"/>
    </row>
    <row r="44" spans="1:9" s="58" customFormat="1" x14ac:dyDescent="0.2">
      <c r="A44" s="61"/>
      <c r="B44" s="55"/>
      <c r="C44" s="47"/>
      <c r="D44" s="54"/>
      <c r="E44" s="45"/>
      <c r="F44" s="45"/>
      <c r="G44" s="45"/>
      <c r="H44" s="45"/>
      <c r="I44" s="45"/>
    </row>
    <row r="45" spans="1:9" s="40" customFormat="1" ht="22.5" x14ac:dyDescent="0.2">
      <c r="A45" s="109" t="s">
        <v>17</v>
      </c>
      <c r="B45" s="55" t="s">
        <v>222</v>
      </c>
      <c r="C45" s="47" t="s">
        <v>221</v>
      </c>
      <c r="D45" s="54" t="s">
        <v>118</v>
      </c>
      <c r="E45" s="45"/>
      <c r="F45" s="45"/>
      <c r="G45" s="45"/>
      <c r="H45" s="45"/>
      <c r="I45" s="45"/>
    </row>
    <row r="46" spans="1:9" s="40" customFormat="1" x14ac:dyDescent="0.2">
      <c r="A46" s="110"/>
      <c r="B46" s="55" t="s">
        <v>220</v>
      </c>
      <c r="C46" s="55" t="s">
        <v>219</v>
      </c>
      <c r="D46" s="54" t="s">
        <v>118</v>
      </c>
      <c r="E46" s="45"/>
      <c r="F46" s="45"/>
      <c r="G46" s="45"/>
      <c r="H46" s="45"/>
      <c r="I46" s="45"/>
    </row>
    <row r="47" spans="1:9" s="40" customFormat="1" x14ac:dyDescent="0.2">
      <c r="A47" s="110"/>
      <c r="B47" s="55" t="s">
        <v>218</v>
      </c>
      <c r="C47" s="55" t="s">
        <v>217</v>
      </c>
      <c r="D47" s="54" t="s">
        <v>118</v>
      </c>
      <c r="E47" s="45"/>
      <c r="F47" s="45"/>
      <c r="G47" s="45"/>
      <c r="H47" s="45"/>
      <c r="I47" s="45"/>
    </row>
    <row r="48" spans="1:9" s="40" customFormat="1" x14ac:dyDescent="0.2">
      <c r="A48" s="110"/>
      <c r="B48" s="55" t="s">
        <v>216</v>
      </c>
      <c r="C48" s="55" t="s">
        <v>215</v>
      </c>
      <c r="D48" s="46" t="s">
        <v>118</v>
      </c>
      <c r="E48" s="45"/>
      <c r="F48" s="45"/>
      <c r="G48" s="45"/>
      <c r="H48" s="45"/>
      <c r="I48" s="45"/>
    </row>
    <row r="49" spans="1:9" s="40" customFormat="1" x14ac:dyDescent="0.2">
      <c r="A49" s="110"/>
      <c r="B49" s="55" t="s">
        <v>214</v>
      </c>
      <c r="C49" s="55" t="s">
        <v>213</v>
      </c>
      <c r="D49" s="54" t="s">
        <v>118</v>
      </c>
      <c r="E49" s="45"/>
      <c r="F49" s="45"/>
      <c r="G49" s="45"/>
      <c r="H49" s="45"/>
      <c r="I49" s="45"/>
    </row>
    <row r="50" spans="1:9" s="40" customFormat="1" x14ac:dyDescent="0.2">
      <c r="A50" s="110"/>
      <c r="B50" s="55" t="s">
        <v>212</v>
      </c>
      <c r="C50" s="55" t="s">
        <v>211</v>
      </c>
      <c r="D50" s="54" t="s">
        <v>118</v>
      </c>
      <c r="E50" s="45"/>
      <c r="F50" s="45"/>
      <c r="G50" s="45"/>
      <c r="H50" s="45"/>
      <c r="I50" s="45"/>
    </row>
    <row r="51" spans="1:9" s="40" customFormat="1" ht="33.75" x14ac:dyDescent="0.2">
      <c r="A51" s="110"/>
      <c r="B51" s="55" t="s">
        <v>210</v>
      </c>
      <c r="C51" s="47" t="s">
        <v>18</v>
      </c>
      <c r="D51" s="54" t="s">
        <v>122</v>
      </c>
      <c r="E51" s="45"/>
      <c r="F51" s="45"/>
      <c r="G51" s="45"/>
      <c r="H51" s="45"/>
      <c r="I51" s="45"/>
    </row>
    <row r="52" spans="1:9" s="40" customFormat="1" x14ac:dyDescent="0.2">
      <c r="A52" s="64"/>
      <c r="B52" s="55"/>
      <c r="C52" s="47"/>
      <c r="D52" s="54"/>
      <c r="E52" s="45"/>
      <c r="F52" s="45"/>
      <c r="G52" s="45"/>
      <c r="H52" s="45"/>
      <c r="I52" s="45"/>
    </row>
    <row r="53" spans="1:9" s="40" customFormat="1" ht="22.5" x14ac:dyDescent="0.2">
      <c r="A53" s="109" t="s">
        <v>209</v>
      </c>
      <c r="B53" s="63" t="s">
        <v>208</v>
      </c>
      <c r="C53" s="47" t="s">
        <v>207</v>
      </c>
      <c r="D53" s="54" t="s">
        <v>118</v>
      </c>
      <c r="E53" s="45"/>
      <c r="F53" s="45"/>
      <c r="G53" s="45"/>
      <c r="H53" s="45"/>
      <c r="I53" s="45"/>
    </row>
    <row r="54" spans="1:9" s="40" customFormat="1" ht="22.5" x14ac:dyDescent="0.2">
      <c r="A54" s="110"/>
      <c r="B54" s="63" t="s">
        <v>206</v>
      </c>
      <c r="C54" s="47" t="s">
        <v>205</v>
      </c>
      <c r="D54" s="54" t="s">
        <v>118</v>
      </c>
      <c r="E54" s="45"/>
      <c r="F54" s="45"/>
      <c r="G54" s="45"/>
      <c r="H54" s="45"/>
      <c r="I54" s="45"/>
    </row>
    <row r="55" spans="1:9" s="40" customFormat="1" ht="22.5" x14ac:dyDescent="0.2">
      <c r="A55" s="110"/>
      <c r="B55" s="63" t="s">
        <v>204</v>
      </c>
      <c r="C55" s="47" t="s">
        <v>203</v>
      </c>
      <c r="D55" s="54" t="s">
        <v>118</v>
      </c>
      <c r="E55" s="45"/>
      <c r="F55" s="45"/>
      <c r="G55" s="45"/>
      <c r="H55" s="45"/>
      <c r="I55" s="45"/>
    </row>
    <row r="56" spans="1:9" s="40" customFormat="1" ht="22.5" x14ac:dyDescent="0.2">
      <c r="A56" s="110"/>
      <c r="B56" s="63" t="s">
        <v>202</v>
      </c>
      <c r="C56" s="47" t="s">
        <v>201</v>
      </c>
      <c r="D56" s="54" t="s">
        <v>118</v>
      </c>
      <c r="E56" s="45"/>
      <c r="F56" s="45"/>
      <c r="G56" s="45"/>
      <c r="H56" s="45"/>
      <c r="I56" s="45"/>
    </row>
    <row r="57" spans="1:9" s="40" customFormat="1" x14ac:dyDescent="0.2">
      <c r="A57" s="110"/>
      <c r="B57" s="63" t="s">
        <v>200</v>
      </c>
      <c r="C57" s="47" t="s">
        <v>199</v>
      </c>
      <c r="D57" s="54" t="s">
        <v>118</v>
      </c>
      <c r="E57" s="45"/>
      <c r="F57" s="45"/>
      <c r="G57" s="45"/>
      <c r="H57" s="45"/>
      <c r="I57" s="45"/>
    </row>
    <row r="58" spans="1:9" s="40" customFormat="1" x14ac:dyDescent="0.2">
      <c r="A58" s="110"/>
      <c r="B58" s="63" t="s">
        <v>198</v>
      </c>
      <c r="C58" s="47" t="s">
        <v>197</v>
      </c>
      <c r="D58" s="54" t="s">
        <v>118</v>
      </c>
      <c r="E58" s="45"/>
      <c r="F58" s="45"/>
      <c r="G58" s="45"/>
      <c r="H58" s="45"/>
      <c r="I58" s="45"/>
    </row>
    <row r="59" spans="1:9" s="40" customFormat="1" x14ac:dyDescent="0.2">
      <c r="A59" s="110"/>
      <c r="B59" s="63" t="s">
        <v>196</v>
      </c>
      <c r="C59" s="47" t="s">
        <v>195</v>
      </c>
      <c r="D59" s="54" t="s">
        <v>118</v>
      </c>
      <c r="E59" s="45"/>
      <c r="F59" s="45"/>
      <c r="G59" s="45"/>
      <c r="H59" s="45"/>
      <c r="I59" s="45"/>
    </row>
    <row r="60" spans="1:9" s="40" customFormat="1" ht="22.5" x14ac:dyDescent="0.2">
      <c r="A60" s="110"/>
      <c r="B60" s="63" t="s">
        <v>194</v>
      </c>
      <c r="C60" s="47" t="s">
        <v>193</v>
      </c>
      <c r="D60" s="54" t="s">
        <v>118</v>
      </c>
      <c r="E60" s="45"/>
      <c r="F60" s="45"/>
      <c r="G60" s="45"/>
      <c r="H60" s="45"/>
      <c r="I60" s="45"/>
    </row>
    <row r="61" spans="1:9" s="40" customFormat="1" x14ac:dyDescent="0.2">
      <c r="A61" s="110"/>
      <c r="B61" s="63" t="s">
        <v>192</v>
      </c>
      <c r="C61" s="47" t="s">
        <v>191</v>
      </c>
      <c r="D61" s="54" t="s">
        <v>118</v>
      </c>
      <c r="E61" s="45"/>
      <c r="F61" s="45"/>
      <c r="G61" s="45"/>
      <c r="H61" s="45"/>
      <c r="I61" s="45"/>
    </row>
    <row r="62" spans="1:9" s="40" customFormat="1" ht="33.75" x14ac:dyDescent="0.2">
      <c r="A62" s="110"/>
      <c r="B62" s="63" t="s">
        <v>190</v>
      </c>
      <c r="C62" s="47" t="s">
        <v>189</v>
      </c>
      <c r="D62" s="54" t="s">
        <v>118</v>
      </c>
      <c r="E62" s="45"/>
      <c r="F62" s="45"/>
      <c r="G62" s="45"/>
      <c r="H62" s="45"/>
      <c r="I62" s="45"/>
    </row>
    <row r="63" spans="1:9" s="40" customFormat="1" x14ac:dyDescent="0.2">
      <c r="A63" s="61"/>
      <c r="B63" s="55"/>
      <c r="C63" s="55"/>
      <c r="D63" s="54"/>
      <c r="E63" s="45"/>
      <c r="F63" s="45"/>
      <c r="G63" s="45"/>
      <c r="H63" s="45"/>
      <c r="I63" s="45"/>
    </row>
    <row r="64" spans="1:9" s="40" customFormat="1" x14ac:dyDescent="0.2">
      <c r="A64" s="111" t="s">
        <v>188</v>
      </c>
      <c r="B64" s="55" t="s">
        <v>187</v>
      </c>
      <c r="C64" s="55" t="s">
        <v>186</v>
      </c>
      <c r="D64" s="54" t="s">
        <v>118</v>
      </c>
      <c r="E64" s="45"/>
      <c r="F64" s="45"/>
      <c r="G64" s="45"/>
      <c r="H64" s="45"/>
      <c r="I64" s="45"/>
    </row>
    <row r="65" spans="1:9" s="40" customFormat="1" ht="22.5" x14ac:dyDescent="0.2">
      <c r="A65" s="112"/>
      <c r="B65" s="55" t="s">
        <v>185</v>
      </c>
      <c r="C65" s="47" t="s">
        <v>184</v>
      </c>
      <c r="D65" s="54" t="s">
        <v>118</v>
      </c>
      <c r="E65" s="45"/>
      <c r="F65" s="45"/>
      <c r="G65" s="45"/>
      <c r="H65" s="45"/>
      <c r="I65" s="45"/>
    </row>
    <row r="66" spans="1:9" s="40" customFormat="1" ht="33.75" x14ac:dyDescent="0.2">
      <c r="A66" s="112"/>
      <c r="B66" s="55" t="s">
        <v>183</v>
      </c>
      <c r="C66" s="47" t="s">
        <v>182</v>
      </c>
      <c r="D66" s="54" t="s">
        <v>118</v>
      </c>
      <c r="E66" s="45"/>
      <c r="F66" s="45"/>
      <c r="G66" s="45"/>
      <c r="H66" s="45"/>
      <c r="I66" s="45"/>
    </row>
    <row r="67" spans="1:9" s="40" customFormat="1" x14ac:dyDescent="0.2">
      <c r="A67" s="112"/>
      <c r="B67" s="55" t="s">
        <v>181</v>
      </c>
      <c r="C67" s="52" t="s">
        <v>180</v>
      </c>
      <c r="D67" s="62" t="s">
        <v>118</v>
      </c>
      <c r="E67" s="45"/>
      <c r="F67" s="45"/>
      <c r="G67" s="45"/>
      <c r="H67" s="45"/>
      <c r="I67" s="45"/>
    </row>
    <row r="68" spans="1:9" s="40" customFormat="1" x14ac:dyDescent="0.2">
      <c r="A68" s="112"/>
      <c r="B68" s="55" t="s">
        <v>179</v>
      </c>
      <c r="C68" s="47" t="s">
        <v>178</v>
      </c>
      <c r="D68" s="54" t="s">
        <v>118</v>
      </c>
      <c r="E68" s="45"/>
      <c r="F68" s="45"/>
      <c r="G68" s="45"/>
      <c r="H68" s="45"/>
      <c r="I68" s="45"/>
    </row>
    <row r="69" spans="1:9" s="40" customFormat="1" x14ac:dyDescent="0.2">
      <c r="A69" s="112"/>
      <c r="B69" s="55" t="s">
        <v>177</v>
      </c>
      <c r="C69" s="47" t="s">
        <v>176</v>
      </c>
      <c r="D69" s="54" t="s">
        <v>118</v>
      </c>
      <c r="E69" s="45"/>
      <c r="F69" s="45"/>
      <c r="G69" s="45"/>
      <c r="H69" s="45"/>
      <c r="I69" s="45"/>
    </row>
    <row r="70" spans="1:9" s="40" customFormat="1" x14ac:dyDescent="0.2">
      <c r="A70" s="112"/>
      <c r="B70" s="55" t="s">
        <v>175</v>
      </c>
      <c r="C70" s="47" t="s">
        <v>174</v>
      </c>
      <c r="D70" s="54" t="s">
        <v>118</v>
      </c>
      <c r="E70" s="45"/>
      <c r="F70" s="45"/>
      <c r="G70" s="45"/>
      <c r="H70" s="45"/>
      <c r="I70" s="45"/>
    </row>
    <row r="71" spans="1:9" s="40" customFormat="1" x14ac:dyDescent="0.2">
      <c r="A71" s="112"/>
      <c r="B71" s="55" t="s">
        <v>173</v>
      </c>
      <c r="C71" s="47" t="s">
        <v>172</v>
      </c>
      <c r="D71" s="54" t="s">
        <v>118</v>
      </c>
      <c r="E71" s="45"/>
      <c r="F71" s="45"/>
      <c r="G71" s="45"/>
      <c r="H71" s="45"/>
      <c r="I71" s="45"/>
    </row>
    <row r="72" spans="1:9" s="40" customFormat="1" ht="22.5" x14ac:dyDescent="0.2">
      <c r="A72" s="112"/>
      <c r="B72" s="55" t="s">
        <v>171</v>
      </c>
      <c r="C72" s="47" t="s">
        <v>170</v>
      </c>
      <c r="D72" s="54" t="s">
        <v>118</v>
      </c>
      <c r="E72" s="45"/>
      <c r="F72" s="45"/>
      <c r="G72" s="45"/>
      <c r="H72" s="45"/>
      <c r="I72" s="45"/>
    </row>
    <row r="73" spans="1:9" s="40" customFormat="1" x14ac:dyDescent="0.2">
      <c r="A73" s="112"/>
      <c r="B73" s="55" t="s">
        <v>169</v>
      </c>
      <c r="C73" s="47" t="s">
        <v>168</v>
      </c>
      <c r="D73" s="62" t="s">
        <v>118</v>
      </c>
      <c r="E73" s="45"/>
      <c r="F73" s="45"/>
      <c r="G73" s="45"/>
      <c r="H73" s="45"/>
      <c r="I73" s="45"/>
    </row>
    <row r="74" spans="1:9" s="40" customFormat="1" ht="22.5" x14ac:dyDescent="0.2">
      <c r="A74" s="112"/>
      <c r="B74" s="55" t="s">
        <v>167</v>
      </c>
      <c r="C74" s="47" t="s">
        <v>166</v>
      </c>
      <c r="D74" s="62" t="s">
        <v>118</v>
      </c>
      <c r="E74" s="45"/>
      <c r="F74" s="45"/>
      <c r="G74" s="45"/>
      <c r="H74" s="45"/>
      <c r="I74" s="45"/>
    </row>
    <row r="75" spans="1:9" s="40" customFormat="1" x14ac:dyDescent="0.2">
      <c r="A75" s="112"/>
      <c r="B75" s="55" t="s">
        <v>165</v>
      </c>
      <c r="C75" s="47" t="s">
        <v>164</v>
      </c>
      <c r="D75" s="62" t="s">
        <v>118</v>
      </c>
      <c r="E75" s="45"/>
      <c r="F75" s="45"/>
      <c r="G75" s="45"/>
      <c r="H75" s="45"/>
      <c r="I75" s="45"/>
    </row>
    <row r="76" spans="1:9" s="40" customFormat="1" x14ac:dyDescent="0.2">
      <c r="A76" s="112"/>
      <c r="B76" s="55" t="s">
        <v>163</v>
      </c>
      <c r="C76" s="47" t="s">
        <v>162</v>
      </c>
      <c r="D76" s="62" t="s">
        <v>118</v>
      </c>
      <c r="E76" s="45"/>
      <c r="F76" s="45"/>
      <c r="G76" s="45"/>
      <c r="H76" s="45"/>
      <c r="I76" s="45"/>
    </row>
    <row r="77" spans="1:9" s="40" customFormat="1" ht="33.75" x14ac:dyDescent="0.2">
      <c r="A77" s="112"/>
      <c r="B77" s="55" t="s">
        <v>161</v>
      </c>
      <c r="C77" s="47" t="s">
        <v>160</v>
      </c>
      <c r="D77" s="54" t="s">
        <v>11</v>
      </c>
      <c r="E77" s="45"/>
      <c r="F77" s="45"/>
      <c r="G77" s="45"/>
      <c r="H77" s="45"/>
      <c r="I77" s="45"/>
    </row>
    <row r="78" spans="1:9" s="40" customFormat="1" ht="33.75" x14ac:dyDescent="0.2">
      <c r="A78" s="112"/>
      <c r="B78" s="55" t="s">
        <v>159</v>
      </c>
      <c r="C78" s="47" t="s">
        <v>158</v>
      </c>
      <c r="D78" s="54" t="s">
        <v>11</v>
      </c>
      <c r="E78" s="45"/>
      <c r="F78" s="45"/>
      <c r="G78" s="45"/>
      <c r="H78" s="45"/>
      <c r="I78" s="45"/>
    </row>
    <row r="79" spans="1:9" s="40" customFormat="1" x14ac:dyDescent="0.2">
      <c r="A79" s="53"/>
      <c r="B79" s="55"/>
      <c r="C79" s="55"/>
      <c r="D79" s="54"/>
      <c r="E79" s="45"/>
      <c r="F79" s="45"/>
      <c r="G79" s="45"/>
      <c r="H79" s="45"/>
      <c r="I79" s="45"/>
    </row>
    <row r="80" spans="1:9" s="40" customFormat="1" ht="22.5" x14ac:dyDescent="0.2">
      <c r="A80" s="104" t="s">
        <v>157</v>
      </c>
      <c r="B80" s="56" t="s">
        <v>52</v>
      </c>
      <c r="C80" s="47" t="s">
        <v>156</v>
      </c>
      <c r="D80" s="54" t="s">
        <v>118</v>
      </c>
      <c r="E80" s="45"/>
      <c r="F80" s="45"/>
      <c r="G80" s="45"/>
      <c r="H80" s="45"/>
      <c r="I80" s="45"/>
    </row>
    <row r="81" spans="1:9" s="40" customFormat="1" ht="22.5" x14ac:dyDescent="0.2">
      <c r="A81" s="113"/>
      <c r="B81" s="56" t="s">
        <v>53</v>
      </c>
      <c r="C81" s="47" t="s">
        <v>155</v>
      </c>
      <c r="D81" s="54" t="s">
        <v>118</v>
      </c>
      <c r="E81" s="45"/>
      <c r="F81" s="45"/>
      <c r="G81" s="45"/>
      <c r="H81" s="45"/>
      <c r="I81" s="45"/>
    </row>
    <row r="82" spans="1:9" s="40" customFormat="1" ht="22.5" x14ac:dyDescent="0.2">
      <c r="A82" s="113"/>
      <c r="B82" s="56" t="s">
        <v>54</v>
      </c>
      <c r="C82" s="47" t="s">
        <v>21</v>
      </c>
      <c r="D82" s="54" t="s">
        <v>118</v>
      </c>
      <c r="E82" s="45"/>
      <c r="F82" s="45"/>
      <c r="G82" s="45"/>
      <c r="H82" s="45"/>
      <c r="I82" s="45"/>
    </row>
    <row r="83" spans="1:9" s="40" customFormat="1" ht="22.5" x14ac:dyDescent="0.2">
      <c r="A83" s="113"/>
      <c r="B83" s="56" t="s">
        <v>55</v>
      </c>
      <c r="C83" s="47" t="s">
        <v>154</v>
      </c>
      <c r="D83" s="54" t="s">
        <v>118</v>
      </c>
      <c r="E83" s="45"/>
      <c r="F83" s="45"/>
      <c r="G83" s="45"/>
      <c r="H83" s="45"/>
      <c r="I83" s="45"/>
    </row>
    <row r="84" spans="1:9" s="40" customFormat="1" x14ac:dyDescent="0.2">
      <c r="A84" s="61"/>
      <c r="B84" s="55"/>
      <c r="C84" s="47"/>
      <c r="D84" s="54"/>
      <c r="E84" s="45"/>
      <c r="F84" s="45"/>
      <c r="G84" s="45"/>
      <c r="H84" s="45"/>
      <c r="I84" s="45"/>
    </row>
    <row r="85" spans="1:9" s="40" customFormat="1" ht="33.75" x14ac:dyDescent="0.2">
      <c r="A85" s="106" t="s">
        <v>153</v>
      </c>
      <c r="B85" s="56" t="s">
        <v>19</v>
      </c>
      <c r="C85" s="47" t="s">
        <v>152</v>
      </c>
      <c r="D85" s="54" t="s">
        <v>12</v>
      </c>
      <c r="E85" s="45"/>
      <c r="F85" s="45"/>
      <c r="G85" s="45"/>
      <c r="H85" s="45"/>
      <c r="I85" s="45"/>
    </row>
    <row r="86" spans="1:9" s="40" customFormat="1" x14ac:dyDescent="0.2">
      <c r="A86" s="107"/>
      <c r="B86" s="55" t="s">
        <v>20</v>
      </c>
      <c r="C86" s="47" t="s">
        <v>151</v>
      </c>
      <c r="D86" s="54" t="s">
        <v>12</v>
      </c>
      <c r="E86" s="45"/>
      <c r="F86" s="45"/>
      <c r="G86" s="45"/>
      <c r="H86" s="45"/>
      <c r="I86" s="45"/>
    </row>
    <row r="87" spans="1:9" s="40" customFormat="1" x14ac:dyDescent="0.2">
      <c r="A87" s="53"/>
      <c r="B87" s="55"/>
      <c r="C87" s="47"/>
      <c r="D87" s="54"/>
      <c r="E87" s="45"/>
      <c r="F87" s="45"/>
      <c r="G87" s="45"/>
      <c r="H87" s="45"/>
      <c r="I87" s="45"/>
    </row>
    <row r="88" spans="1:9" s="40" customFormat="1" ht="33.75" x14ac:dyDescent="0.2">
      <c r="A88" s="104" t="s">
        <v>150</v>
      </c>
      <c r="B88" s="47" t="s">
        <v>22</v>
      </c>
      <c r="C88" s="47" t="s">
        <v>149</v>
      </c>
      <c r="D88" s="46" t="s">
        <v>118</v>
      </c>
      <c r="E88" s="45"/>
      <c r="F88" s="45"/>
      <c r="G88" s="45"/>
      <c r="H88" s="45"/>
      <c r="I88" s="45"/>
    </row>
    <row r="89" spans="1:9" s="40" customFormat="1" ht="33.75" x14ac:dyDescent="0.2">
      <c r="A89" s="105"/>
      <c r="B89" s="47" t="s">
        <v>23</v>
      </c>
      <c r="C89" s="47" t="s">
        <v>148</v>
      </c>
      <c r="D89" s="46" t="s">
        <v>118</v>
      </c>
      <c r="E89" s="45"/>
      <c r="F89" s="45"/>
      <c r="G89" s="45"/>
      <c r="H89" s="45"/>
      <c r="I89" s="45"/>
    </row>
    <row r="90" spans="1:9" s="40" customFormat="1" ht="22.5" x14ac:dyDescent="0.2">
      <c r="A90" s="105"/>
      <c r="B90" s="47" t="s">
        <v>56</v>
      </c>
      <c r="C90" s="60" t="s">
        <v>26</v>
      </c>
      <c r="D90" s="46" t="s">
        <v>118</v>
      </c>
      <c r="E90" s="45"/>
      <c r="F90" s="45"/>
      <c r="G90" s="45"/>
      <c r="H90" s="45"/>
      <c r="I90" s="45"/>
    </row>
    <row r="91" spans="1:9" s="58" customFormat="1" x14ac:dyDescent="0.2">
      <c r="A91" s="59"/>
      <c r="B91" s="56"/>
      <c r="C91" s="47"/>
      <c r="D91" s="54"/>
      <c r="E91" s="45"/>
      <c r="F91" s="45"/>
      <c r="G91" s="45"/>
      <c r="H91" s="45"/>
      <c r="I91" s="45"/>
    </row>
    <row r="92" spans="1:9" s="40" customFormat="1" ht="33.75" x14ac:dyDescent="0.2">
      <c r="A92" s="104" t="s">
        <v>27</v>
      </c>
      <c r="B92" s="56" t="s">
        <v>24</v>
      </c>
      <c r="C92" s="47" t="s">
        <v>147</v>
      </c>
      <c r="D92" s="54" t="s">
        <v>118</v>
      </c>
      <c r="E92" s="45"/>
      <c r="F92" s="45"/>
      <c r="G92" s="45"/>
      <c r="H92" s="45"/>
      <c r="I92" s="45"/>
    </row>
    <row r="93" spans="1:9" s="40" customFormat="1" ht="22.5" x14ac:dyDescent="0.2">
      <c r="A93" s="107"/>
      <c r="B93" s="56" t="s">
        <v>25</v>
      </c>
      <c r="C93" s="47" t="s">
        <v>146</v>
      </c>
      <c r="D93" s="54" t="s">
        <v>118</v>
      </c>
      <c r="E93" s="45"/>
      <c r="F93" s="45"/>
      <c r="G93" s="45"/>
      <c r="H93" s="45"/>
      <c r="I93" s="45"/>
    </row>
    <row r="94" spans="1:9" s="40" customFormat="1" ht="22.5" x14ac:dyDescent="0.2">
      <c r="A94" s="107"/>
      <c r="B94" s="56" t="s">
        <v>57</v>
      </c>
      <c r="C94" s="47" t="s">
        <v>145</v>
      </c>
      <c r="D94" s="54" t="s">
        <v>118</v>
      </c>
      <c r="E94" s="45"/>
      <c r="F94" s="45"/>
      <c r="G94" s="45"/>
      <c r="H94" s="45"/>
      <c r="I94" s="45"/>
    </row>
    <row r="95" spans="1:9" s="40" customFormat="1" ht="22.5" x14ac:dyDescent="0.2">
      <c r="A95" s="107"/>
      <c r="B95" s="56" t="s">
        <v>58</v>
      </c>
      <c r="C95" s="47" t="s">
        <v>144</v>
      </c>
      <c r="D95" s="54" t="s">
        <v>9</v>
      </c>
      <c r="E95" s="45"/>
      <c r="F95" s="45"/>
      <c r="G95" s="45"/>
      <c r="H95" s="45"/>
      <c r="I95" s="45"/>
    </row>
    <row r="96" spans="1:9" s="40" customFormat="1" x14ac:dyDescent="0.2">
      <c r="A96" s="57"/>
      <c r="B96" s="56"/>
      <c r="C96" s="47"/>
      <c r="D96" s="54"/>
      <c r="E96" s="45"/>
      <c r="F96" s="45"/>
      <c r="G96" s="45"/>
      <c r="H96" s="45"/>
      <c r="I96" s="45"/>
    </row>
    <row r="97" spans="1:9" s="40" customFormat="1" ht="22.5" x14ac:dyDescent="0.2">
      <c r="A97" s="106" t="s">
        <v>143</v>
      </c>
      <c r="B97" s="55" t="s">
        <v>28</v>
      </c>
      <c r="C97" s="47" t="s">
        <v>142</v>
      </c>
      <c r="D97" s="54" t="s">
        <v>12</v>
      </c>
      <c r="E97" s="45"/>
      <c r="F97" s="45"/>
      <c r="G97" s="45"/>
      <c r="H97" s="45"/>
      <c r="I97" s="45"/>
    </row>
    <row r="98" spans="1:9" s="40" customFormat="1" ht="22.5" x14ac:dyDescent="0.2">
      <c r="A98" s="107"/>
      <c r="B98" s="55" t="s">
        <v>29</v>
      </c>
      <c r="C98" s="47" t="s">
        <v>141</v>
      </c>
      <c r="D98" s="54" t="s">
        <v>12</v>
      </c>
      <c r="E98" s="45"/>
      <c r="F98" s="45"/>
      <c r="G98" s="45"/>
      <c r="H98" s="45"/>
      <c r="I98" s="45"/>
    </row>
    <row r="99" spans="1:9" s="40" customFormat="1" ht="22.5" x14ac:dyDescent="0.2">
      <c r="A99" s="107"/>
      <c r="B99" s="55" t="s">
        <v>30</v>
      </c>
      <c r="C99" s="47" t="s">
        <v>140</v>
      </c>
      <c r="D99" s="54" t="s">
        <v>12</v>
      </c>
      <c r="E99" s="45"/>
      <c r="F99" s="45"/>
      <c r="G99" s="45"/>
      <c r="H99" s="45"/>
      <c r="I99" s="45"/>
    </row>
    <row r="100" spans="1:9" s="40" customFormat="1" ht="22.5" x14ac:dyDescent="0.2">
      <c r="A100" s="107"/>
      <c r="B100" s="55" t="s">
        <v>59</v>
      </c>
      <c r="C100" s="47" t="s">
        <v>139</v>
      </c>
      <c r="D100" s="54" t="s">
        <v>12</v>
      </c>
      <c r="E100" s="45"/>
      <c r="F100" s="45"/>
      <c r="G100" s="45"/>
      <c r="H100" s="45"/>
      <c r="I100" s="45"/>
    </row>
    <row r="101" spans="1:9" s="40" customFormat="1" x14ac:dyDescent="0.2">
      <c r="A101" s="53"/>
      <c r="B101" s="47"/>
      <c r="C101" s="47"/>
      <c r="D101" s="46"/>
      <c r="E101" s="45"/>
      <c r="F101" s="45"/>
      <c r="G101" s="45"/>
      <c r="H101" s="45"/>
      <c r="I101" s="45"/>
    </row>
    <row r="102" spans="1:9" s="40" customFormat="1" ht="17.25" customHeight="1" x14ac:dyDescent="0.2">
      <c r="A102" s="106" t="s">
        <v>36</v>
      </c>
      <c r="B102" s="50" t="s">
        <v>31</v>
      </c>
      <c r="C102" s="47" t="s">
        <v>138</v>
      </c>
      <c r="D102" s="46" t="s">
        <v>118</v>
      </c>
      <c r="E102" s="45"/>
      <c r="F102" s="45"/>
      <c r="G102" s="45"/>
      <c r="H102" s="45"/>
      <c r="I102" s="45"/>
    </row>
    <row r="103" spans="1:9" s="40" customFormat="1" ht="17.25" customHeight="1" x14ac:dyDescent="0.2">
      <c r="A103" s="107"/>
      <c r="B103" s="50" t="s">
        <v>32</v>
      </c>
      <c r="C103" s="47" t="s">
        <v>137</v>
      </c>
      <c r="D103" s="46" t="s">
        <v>118</v>
      </c>
      <c r="E103" s="45"/>
      <c r="F103" s="45"/>
      <c r="G103" s="45"/>
      <c r="H103" s="45"/>
      <c r="I103" s="45"/>
    </row>
    <row r="104" spans="1:9" s="40" customFormat="1" ht="17.25" customHeight="1" x14ac:dyDescent="0.2">
      <c r="A104" s="107"/>
      <c r="B104" s="50" t="s">
        <v>33</v>
      </c>
      <c r="C104" s="47" t="s">
        <v>136</v>
      </c>
      <c r="D104" s="46" t="s">
        <v>118</v>
      </c>
      <c r="E104" s="45"/>
      <c r="F104" s="45"/>
      <c r="G104" s="45"/>
      <c r="H104" s="45"/>
      <c r="I104" s="45"/>
    </row>
    <row r="105" spans="1:9" s="40" customFormat="1" ht="17.25" customHeight="1" x14ac:dyDescent="0.2">
      <c r="A105" s="107"/>
      <c r="B105" s="50" t="s">
        <v>34</v>
      </c>
      <c r="C105" s="47" t="s">
        <v>41</v>
      </c>
      <c r="D105" s="46" t="s">
        <v>118</v>
      </c>
      <c r="E105" s="45"/>
      <c r="F105" s="45"/>
      <c r="G105" s="45"/>
      <c r="H105" s="45"/>
      <c r="I105" s="45"/>
    </row>
    <row r="106" spans="1:9" s="40" customFormat="1" ht="17.25" customHeight="1" x14ac:dyDescent="0.2">
      <c r="A106" s="107"/>
      <c r="B106" s="50" t="s">
        <v>35</v>
      </c>
      <c r="C106" s="47" t="s">
        <v>135</v>
      </c>
      <c r="D106" s="46" t="s">
        <v>118</v>
      </c>
      <c r="E106" s="45"/>
      <c r="F106" s="45"/>
      <c r="G106" s="45"/>
      <c r="H106" s="45"/>
      <c r="I106" s="45"/>
    </row>
    <row r="107" spans="1:9" s="40" customFormat="1" x14ac:dyDescent="0.2">
      <c r="A107" s="53"/>
      <c r="B107" s="47"/>
      <c r="C107" s="47"/>
      <c r="D107" s="46"/>
      <c r="E107" s="45"/>
      <c r="F107" s="45"/>
      <c r="G107" s="45"/>
      <c r="H107" s="45"/>
      <c r="I107" s="45"/>
    </row>
    <row r="108" spans="1:9" s="40" customFormat="1" x14ac:dyDescent="0.2">
      <c r="A108" s="104" t="s">
        <v>134</v>
      </c>
      <c r="B108" s="50" t="s">
        <v>37</v>
      </c>
      <c r="C108" s="47" t="s">
        <v>133</v>
      </c>
      <c r="D108" s="46" t="s">
        <v>11</v>
      </c>
      <c r="E108" s="45"/>
      <c r="F108" s="45"/>
      <c r="G108" s="45"/>
      <c r="H108" s="45"/>
      <c r="I108" s="45"/>
    </row>
    <row r="109" spans="1:9" s="40" customFormat="1" ht="25.5" x14ac:dyDescent="0.2">
      <c r="A109" s="105"/>
      <c r="B109" s="50" t="s">
        <v>38</v>
      </c>
      <c r="C109" s="47" t="s">
        <v>132</v>
      </c>
      <c r="D109" s="46" t="s">
        <v>11</v>
      </c>
      <c r="E109" s="45"/>
      <c r="F109" s="45"/>
      <c r="G109" s="45"/>
      <c r="H109" s="45"/>
      <c r="I109" s="45"/>
    </row>
    <row r="110" spans="1:9" s="40" customFormat="1" ht="14.25" x14ac:dyDescent="0.2">
      <c r="A110" s="105"/>
      <c r="B110" s="50" t="s">
        <v>39</v>
      </c>
      <c r="C110" s="47" t="s">
        <v>131</v>
      </c>
      <c r="D110" s="46" t="s">
        <v>11</v>
      </c>
      <c r="E110" s="45"/>
      <c r="F110" s="45"/>
      <c r="G110" s="45"/>
      <c r="H110" s="45"/>
      <c r="I110" s="45"/>
    </row>
    <row r="111" spans="1:9" s="40" customFormat="1" ht="14.25" x14ac:dyDescent="0.2">
      <c r="A111" s="105"/>
      <c r="B111" s="50" t="s">
        <v>40</v>
      </c>
      <c r="C111" s="52" t="s">
        <v>130</v>
      </c>
      <c r="D111" s="46"/>
      <c r="E111" s="45"/>
      <c r="F111" s="45"/>
      <c r="G111" s="45"/>
      <c r="H111" s="45"/>
      <c r="I111" s="45"/>
    </row>
    <row r="112" spans="1:9" s="40" customFormat="1" x14ac:dyDescent="0.2">
      <c r="A112" s="53"/>
      <c r="B112" s="47"/>
      <c r="C112" s="47"/>
      <c r="D112" s="47"/>
      <c r="E112" s="45"/>
      <c r="F112" s="45"/>
      <c r="G112" s="45"/>
      <c r="H112" s="45"/>
      <c r="I112" s="45"/>
    </row>
    <row r="113" spans="1:9" s="40" customFormat="1" x14ac:dyDescent="0.2">
      <c r="A113" s="104" t="s">
        <v>60</v>
      </c>
      <c r="B113" s="47" t="s">
        <v>42</v>
      </c>
      <c r="C113" s="47" t="s">
        <v>129</v>
      </c>
      <c r="D113" s="46" t="s">
        <v>11</v>
      </c>
      <c r="E113" s="45"/>
      <c r="F113" s="45"/>
      <c r="G113" s="45"/>
      <c r="H113" s="45"/>
      <c r="I113" s="45"/>
    </row>
    <row r="114" spans="1:9" s="40" customFormat="1" x14ac:dyDescent="0.2">
      <c r="A114" s="104"/>
      <c r="B114" s="47" t="s">
        <v>43</v>
      </c>
      <c r="C114" s="47" t="s">
        <v>128</v>
      </c>
      <c r="D114" s="46" t="s">
        <v>11</v>
      </c>
      <c r="E114" s="45"/>
      <c r="F114" s="45"/>
      <c r="G114" s="45"/>
      <c r="H114" s="45"/>
      <c r="I114" s="45"/>
    </row>
    <row r="115" spans="1:9" s="40" customFormat="1" x14ac:dyDescent="0.2">
      <c r="A115" s="104"/>
      <c r="B115" s="52" t="s">
        <v>44</v>
      </c>
      <c r="C115" s="52" t="s">
        <v>127</v>
      </c>
      <c r="D115" s="51" t="s">
        <v>11</v>
      </c>
      <c r="E115" s="45"/>
      <c r="F115" s="45"/>
      <c r="G115" s="45"/>
      <c r="H115" s="45"/>
      <c r="I115" s="45"/>
    </row>
    <row r="116" spans="1:9" s="40" customFormat="1" x14ac:dyDescent="0.2">
      <c r="A116" s="49"/>
      <c r="B116" s="47"/>
      <c r="C116" s="48"/>
      <c r="D116" s="46"/>
      <c r="E116" s="45"/>
      <c r="F116" s="45"/>
      <c r="G116" s="45"/>
      <c r="H116" s="45"/>
      <c r="I116" s="45"/>
    </row>
    <row r="117" spans="1:9" s="40" customFormat="1" ht="21.75" customHeight="1" x14ac:dyDescent="0.2">
      <c r="A117" s="104" t="s">
        <v>126</v>
      </c>
      <c r="B117" s="47" t="s">
        <v>61</v>
      </c>
      <c r="C117" s="50" t="s">
        <v>125</v>
      </c>
      <c r="D117" s="46" t="s">
        <v>124</v>
      </c>
      <c r="E117" s="45"/>
      <c r="F117" s="45"/>
      <c r="G117" s="45"/>
      <c r="H117" s="45"/>
      <c r="I117" s="45"/>
    </row>
    <row r="118" spans="1:9" s="40" customFormat="1" ht="21.75" customHeight="1" x14ac:dyDescent="0.2">
      <c r="A118" s="104"/>
      <c r="B118" s="47" t="s">
        <v>62</v>
      </c>
      <c r="C118" s="50" t="s">
        <v>123</v>
      </c>
      <c r="D118" s="46" t="s">
        <v>122</v>
      </c>
      <c r="E118" s="45"/>
      <c r="F118" s="45"/>
      <c r="G118" s="45"/>
      <c r="H118" s="45"/>
      <c r="I118" s="45"/>
    </row>
    <row r="119" spans="1:9" s="40" customFormat="1" ht="21.75" customHeight="1" x14ac:dyDescent="0.2">
      <c r="A119" s="104"/>
      <c r="B119" s="47" t="s">
        <v>63</v>
      </c>
      <c r="C119" s="50" t="s">
        <v>121</v>
      </c>
      <c r="D119" s="46" t="s">
        <v>118</v>
      </c>
      <c r="E119" s="45"/>
      <c r="F119" s="45"/>
      <c r="G119" s="45"/>
      <c r="H119" s="45"/>
      <c r="I119" s="45"/>
    </row>
    <row r="120" spans="1:9" s="40" customFormat="1" ht="22.5" x14ac:dyDescent="0.2">
      <c r="A120" s="104"/>
      <c r="B120" s="47" t="s">
        <v>45</v>
      </c>
      <c r="C120" s="50" t="s">
        <v>120</v>
      </c>
      <c r="D120" s="46" t="s">
        <v>118</v>
      </c>
      <c r="E120" s="45"/>
      <c r="F120" s="45"/>
      <c r="G120" s="45"/>
      <c r="H120" s="45"/>
      <c r="I120" s="45"/>
    </row>
    <row r="121" spans="1:9" s="40" customFormat="1" x14ac:dyDescent="0.2">
      <c r="A121" s="105"/>
      <c r="B121" s="47" t="s">
        <v>64</v>
      </c>
      <c r="C121" s="50" t="s">
        <v>119</v>
      </c>
      <c r="D121" s="46" t="s">
        <v>118</v>
      </c>
      <c r="E121" s="45"/>
      <c r="F121" s="45"/>
      <c r="G121" s="45"/>
      <c r="H121" s="45"/>
      <c r="I121" s="45"/>
    </row>
    <row r="122" spans="1:9" s="40" customFormat="1" x14ac:dyDescent="0.2">
      <c r="A122" s="49"/>
      <c r="B122" s="47"/>
      <c r="C122" s="48"/>
      <c r="D122" s="46"/>
      <c r="E122" s="45"/>
      <c r="F122" s="45"/>
      <c r="G122" s="45"/>
      <c r="H122" s="45"/>
      <c r="I122" s="45"/>
    </row>
    <row r="123" spans="1:9" s="40" customFormat="1" x14ac:dyDescent="0.2">
      <c r="A123" s="104" t="s">
        <v>117</v>
      </c>
      <c r="B123" s="50" t="s">
        <v>46</v>
      </c>
      <c r="C123" s="47" t="s">
        <v>116</v>
      </c>
      <c r="D123" s="46" t="s">
        <v>112</v>
      </c>
      <c r="E123" s="45"/>
      <c r="F123" s="45"/>
      <c r="G123" s="45"/>
      <c r="H123" s="45"/>
      <c r="I123" s="45"/>
    </row>
    <row r="124" spans="1:9" s="40" customFormat="1" x14ac:dyDescent="0.2">
      <c r="A124" s="104"/>
      <c r="B124" s="47"/>
      <c r="C124" s="47"/>
      <c r="D124" s="47"/>
      <c r="E124" s="45"/>
      <c r="F124" s="45"/>
      <c r="G124" s="45"/>
      <c r="H124" s="45"/>
      <c r="I124" s="45"/>
    </row>
    <row r="125" spans="1:9" s="40" customFormat="1" x14ac:dyDescent="0.2">
      <c r="A125" s="104"/>
      <c r="B125" s="47" t="s">
        <v>47</v>
      </c>
      <c r="C125" s="47" t="s">
        <v>115</v>
      </c>
      <c r="D125" s="46" t="s">
        <v>112</v>
      </c>
      <c r="E125" s="45"/>
      <c r="F125" s="45"/>
      <c r="G125" s="45"/>
      <c r="H125" s="45"/>
      <c r="I125" s="45"/>
    </row>
    <row r="126" spans="1:9" s="40" customFormat="1" x14ac:dyDescent="0.2">
      <c r="A126" s="104"/>
      <c r="B126" s="47" t="s">
        <v>48</v>
      </c>
      <c r="C126" s="47" t="s">
        <v>114</v>
      </c>
      <c r="D126" s="46" t="s">
        <v>112</v>
      </c>
      <c r="E126" s="45"/>
      <c r="F126" s="45"/>
      <c r="G126" s="45"/>
      <c r="H126" s="45"/>
      <c r="I126" s="45"/>
    </row>
    <row r="127" spans="1:9" s="40" customFormat="1" x14ac:dyDescent="0.2">
      <c r="A127" s="104"/>
      <c r="B127" s="47"/>
      <c r="C127" s="47"/>
      <c r="D127" s="46"/>
      <c r="E127" s="45"/>
      <c r="F127" s="45"/>
      <c r="G127" s="45"/>
      <c r="H127" s="45"/>
      <c r="I127" s="45"/>
    </row>
    <row r="128" spans="1:9" s="40" customFormat="1" ht="22.5" x14ac:dyDescent="0.2">
      <c r="A128" s="104"/>
      <c r="B128" s="47" t="s">
        <v>65</v>
      </c>
      <c r="C128" s="47" t="s">
        <v>113</v>
      </c>
      <c r="D128" s="46" t="s">
        <v>112</v>
      </c>
      <c r="E128" s="45"/>
      <c r="F128" s="45"/>
      <c r="G128" s="45"/>
      <c r="H128" s="45"/>
      <c r="I128" s="45"/>
    </row>
    <row r="129" spans="1:9" s="40" customFormat="1" x14ac:dyDescent="0.2">
      <c r="A129" s="49"/>
      <c r="B129" s="47"/>
      <c r="C129" s="48"/>
      <c r="D129" s="46"/>
      <c r="E129" s="45"/>
      <c r="F129" s="45"/>
      <c r="G129" s="45"/>
      <c r="H129" s="45"/>
      <c r="I129" s="45"/>
    </row>
    <row r="130" spans="1:9" s="40" customFormat="1" x14ac:dyDescent="0.2">
      <c r="A130" s="104" t="s">
        <v>111</v>
      </c>
      <c r="B130" s="47" t="s">
        <v>66</v>
      </c>
      <c r="C130" s="47" t="s">
        <v>110</v>
      </c>
      <c r="D130" s="46" t="s">
        <v>11</v>
      </c>
      <c r="E130" s="45"/>
      <c r="F130" s="45"/>
      <c r="G130" s="45"/>
      <c r="H130" s="45"/>
      <c r="I130" s="45"/>
    </row>
    <row r="131" spans="1:9" s="40" customFormat="1" x14ac:dyDescent="0.2">
      <c r="A131" s="104"/>
      <c r="B131" s="47"/>
      <c r="C131" s="47"/>
      <c r="D131" s="46"/>
      <c r="E131" s="45"/>
      <c r="F131" s="45"/>
      <c r="G131" s="45"/>
      <c r="H131" s="45"/>
      <c r="I131" s="45"/>
    </row>
    <row r="132" spans="1:9" s="40" customFormat="1" x14ac:dyDescent="0.2">
      <c r="A132" s="104"/>
      <c r="B132" s="47" t="s">
        <v>109</v>
      </c>
      <c r="C132" s="47" t="s">
        <v>108</v>
      </c>
      <c r="D132" s="46" t="s">
        <v>11</v>
      </c>
      <c r="E132" s="45"/>
      <c r="F132" s="45"/>
      <c r="G132" s="45"/>
      <c r="H132" s="45"/>
      <c r="I132" s="45"/>
    </row>
    <row r="133" spans="1:9" s="40" customFormat="1" ht="5.0999999999999996" customHeight="1" x14ac:dyDescent="0.2">
      <c r="A133" s="44"/>
      <c r="B133" s="43"/>
      <c r="C133" s="42"/>
      <c r="D133" s="41"/>
    </row>
    <row r="134" spans="1:9" ht="9" customHeight="1" x14ac:dyDescent="0.2">
      <c r="A134" s="39"/>
      <c r="C134" s="38"/>
      <c r="D134" s="37"/>
    </row>
    <row r="135" spans="1:9" ht="10.5" customHeight="1" x14ac:dyDescent="0.2">
      <c r="C135" s="38"/>
      <c r="D135" s="37"/>
    </row>
    <row r="136" spans="1:9" x14ac:dyDescent="0.2">
      <c r="B136" s="36"/>
      <c r="C136" s="36"/>
      <c r="D136" s="36"/>
      <c r="E136" s="35"/>
      <c r="F136" s="35"/>
      <c r="G136" s="35"/>
      <c r="H136" s="35"/>
      <c r="I136" s="35"/>
    </row>
  </sheetData>
  <mergeCells count="21">
    <mergeCell ref="A4:A13"/>
    <mergeCell ref="A15:A19"/>
    <mergeCell ref="A21:A24"/>
    <mergeCell ref="A26:A30"/>
    <mergeCell ref="A32:A38"/>
    <mergeCell ref="A130:A132"/>
    <mergeCell ref="A108:A111"/>
    <mergeCell ref="A113:A115"/>
    <mergeCell ref="A102:A106"/>
    <mergeCell ref="A1:I1"/>
    <mergeCell ref="A117:A121"/>
    <mergeCell ref="A123:A128"/>
    <mergeCell ref="A45:A51"/>
    <mergeCell ref="A53:A62"/>
    <mergeCell ref="A64:A78"/>
    <mergeCell ref="A80:A83"/>
    <mergeCell ref="A40:A43"/>
    <mergeCell ref="A85:A86"/>
    <mergeCell ref="A88:A90"/>
    <mergeCell ref="A92:A95"/>
    <mergeCell ref="A97:A100"/>
  </mergeCells>
  <pageMargins left="0.74803149606299213" right="0.74803149606299213" top="0.47244094488188981" bottom="0.47244094488188981" header="0.35433070866141736" footer="0.31496062992125984"/>
  <pageSetup paperSize="9" scale="74" orientation="portrait" r:id="rId1"/>
  <headerFooter alignWithMargins="0">
    <oddFooter>&amp;L&amp;6[&amp;F]&amp;C&amp;8ANKO&amp;R&amp;8σελ &amp;P/&amp;N</oddFooter>
  </headerFooter>
  <rowBreaks count="2" manualBreakCount="2">
    <brk id="64" max="8" man="1"/>
    <brk id="107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H15"/>
  <sheetViews>
    <sheetView showGridLines="0" zoomScaleNormal="100" workbookViewId="0">
      <selection activeCell="F14" sqref="F14"/>
    </sheetView>
  </sheetViews>
  <sheetFormatPr defaultColWidth="8.85546875" defaultRowHeight="14.25" x14ac:dyDescent="0.2"/>
  <cols>
    <col min="1" max="1" width="5.85546875" style="5" customWidth="1"/>
    <col min="2" max="2" width="31.140625" style="5" customWidth="1"/>
    <col min="3" max="3" width="11.5703125" style="5" customWidth="1"/>
    <col min="4" max="4" width="12.7109375" style="5" customWidth="1"/>
    <col min="5" max="5" width="10.7109375" style="5" customWidth="1"/>
    <col min="6" max="6" width="10.85546875" style="10" customWidth="1"/>
    <col min="7" max="7" width="10.5703125" style="10" customWidth="1"/>
    <col min="8" max="8" width="17.42578125" style="10" customWidth="1"/>
    <col min="9" max="16384" width="8.85546875" style="5"/>
  </cols>
  <sheetData>
    <row r="1" spans="1:8" ht="22.15" customHeight="1" x14ac:dyDescent="0.2">
      <c r="A1" s="101" t="s">
        <v>307</v>
      </c>
      <c r="B1" s="102"/>
      <c r="C1" s="102"/>
      <c r="D1" s="102"/>
      <c r="E1" s="102"/>
      <c r="F1" s="102"/>
      <c r="G1" s="102"/>
      <c r="H1" s="114"/>
    </row>
    <row r="2" spans="1:8" x14ac:dyDescent="0.2">
      <c r="A2" s="116" t="s">
        <v>0</v>
      </c>
      <c r="B2" s="6" t="s">
        <v>1</v>
      </c>
      <c r="C2" s="116" t="s">
        <v>49</v>
      </c>
      <c r="D2" s="117" t="s">
        <v>2</v>
      </c>
      <c r="E2" s="117" t="s">
        <v>3</v>
      </c>
      <c r="F2" s="118" t="s">
        <v>4</v>
      </c>
      <c r="G2" s="118" t="s">
        <v>5</v>
      </c>
      <c r="H2" s="118" t="s">
        <v>6</v>
      </c>
    </row>
    <row r="3" spans="1:8" ht="25.5" x14ac:dyDescent="0.2">
      <c r="A3" s="116"/>
      <c r="B3" s="6" t="s">
        <v>7</v>
      </c>
      <c r="C3" s="116"/>
      <c r="D3" s="117"/>
      <c r="E3" s="117"/>
      <c r="F3" s="118"/>
      <c r="G3" s="118"/>
      <c r="H3" s="118"/>
    </row>
    <row r="4" spans="1:8" x14ac:dyDescent="0.2">
      <c r="A4" s="7"/>
      <c r="B4" s="7"/>
      <c r="C4" s="7"/>
      <c r="D4" s="7"/>
      <c r="E4" s="7"/>
      <c r="F4" s="8">
        <f t="shared" ref="F4:F7" si="0">ROUND(D4*E4,2)</f>
        <v>0</v>
      </c>
      <c r="G4" s="9">
        <f t="shared" ref="G4:G7" si="1">ROUND(F4*24%,2)</f>
        <v>0</v>
      </c>
      <c r="H4" s="9">
        <f t="shared" ref="H4:H7" si="2">F4+G4</f>
        <v>0</v>
      </c>
    </row>
    <row r="5" spans="1:8" x14ac:dyDescent="0.2">
      <c r="A5" s="7"/>
      <c r="B5" s="7"/>
      <c r="C5" s="7"/>
      <c r="D5" s="7"/>
      <c r="E5" s="7"/>
      <c r="F5" s="8">
        <f t="shared" si="0"/>
        <v>0</v>
      </c>
      <c r="G5" s="9">
        <f t="shared" si="1"/>
        <v>0</v>
      </c>
      <c r="H5" s="9">
        <f t="shared" si="2"/>
        <v>0</v>
      </c>
    </row>
    <row r="6" spans="1:8" x14ac:dyDescent="0.2">
      <c r="A6" s="7"/>
      <c r="B6" s="7"/>
      <c r="C6" s="7"/>
      <c r="D6" s="7"/>
      <c r="E6" s="7"/>
      <c r="F6" s="8">
        <f t="shared" si="0"/>
        <v>0</v>
      </c>
      <c r="G6" s="9">
        <f t="shared" si="1"/>
        <v>0</v>
      </c>
      <c r="H6" s="9">
        <f t="shared" si="2"/>
        <v>0</v>
      </c>
    </row>
    <row r="7" spans="1:8" x14ac:dyDescent="0.2">
      <c r="A7" s="7"/>
      <c r="B7" s="7"/>
      <c r="C7" s="7"/>
      <c r="D7" s="7"/>
      <c r="E7" s="7"/>
      <c r="F7" s="8">
        <f t="shared" si="0"/>
        <v>0</v>
      </c>
      <c r="G7" s="9">
        <f t="shared" si="1"/>
        <v>0</v>
      </c>
      <c r="H7" s="9">
        <f t="shared" si="2"/>
        <v>0</v>
      </c>
    </row>
    <row r="8" spans="1:8" customFormat="1" ht="22.15" customHeight="1" x14ac:dyDescent="0.25">
      <c r="A8" s="115" t="s">
        <v>78</v>
      </c>
      <c r="B8" s="115"/>
      <c r="C8" s="115"/>
      <c r="D8" s="115"/>
      <c r="E8" s="115"/>
      <c r="F8" s="12">
        <f>F7+F6+F5+F4</f>
        <v>0</v>
      </c>
      <c r="G8" s="12">
        <f t="shared" ref="G8:H8" si="3">G7+G6+G5+G4</f>
        <v>0</v>
      </c>
      <c r="H8" s="12">
        <f t="shared" si="3"/>
        <v>0</v>
      </c>
    </row>
    <row r="15" spans="1:8" s="10" customFormat="1" x14ac:dyDescent="0.2">
      <c r="E15" s="11"/>
    </row>
  </sheetData>
  <mergeCells count="9">
    <mergeCell ref="A1:H1"/>
    <mergeCell ref="A8:E8"/>
    <mergeCell ref="A2:A3"/>
    <mergeCell ref="C2:C3"/>
    <mergeCell ref="D2:D3"/>
    <mergeCell ref="E2:E3"/>
    <mergeCell ref="F2:F3"/>
    <mergeCell ref="G2:G3"/>
    <mergeCell ref="H2:H3"/>
  </mergeCells>
  <pageMargins left="0.19685039370078741" right="0.19685039370078741" top="0.74803149606299213" bottom="0.51181102362204722" header="0.31496062992125984" footer="0.31496062992125984"/>
  <pageSetup scale="93" fitToHeight="0" orientation="portrait" r:id="rId1"/>
  <headerFooter>
    <oddFooter>&amp;L&amp;6[&amp;F][&amp;A]&amp;C&amp;10ΑΝΚΟ&amp;R&amp;8Σελ. 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H10"/>
  <sheetViews>
    <sheetView showGridLines="0" workbookViewId="0">
      <selection activeCell="E19" sqref="E19"/>
    </sheetView>
  </sheetViews>
  <sheetFormatPr defaultRowHeight="15" x14ac:dyDescent="0.25"/>
  <cols>
    <col min="1" max="1" width="5.140625" customWidth="1"/>
    <col min="2" max="2" width="52.28515625" bestFit="1" customWidth="1"/>
    <col min="3" max="3" width="11.5703125" customWidth="1"/>
    <col min="4" max="4" width="12.5703125" customWidth="1"/>
    <col min="5" max="5" width="10.7109375" customWidth="1"/>
    <col min="6" max="6" width="10.85546875" customWidth="1"/>
    <col min="7" max="7" width="10.5703125" customWidth="1"/>
    <col min="8" max="8" width="17.42578125" customWidth="1"/>
  </cols>
  <sheetData>
    <row r="1" spans="1:8" s="5" customFormat="1" ht="22.15" customHeight="1" x14ac:dyDescent="0.2">
      <c r="A1" s="101" t="s">
        <v>308</v>
      </c>
      <c r="B1" s="102"/>
      <c r="C1" s="102"/>
      <c r="D1" s="102"/>
      <c r="E1" s="102"/>
      <c r="F1" s="102"/>
      <c r="G1" s="102"/>
      <c r="H1" s="114"/>
    </row>
    <row r="2" spans="1:8" s="5" customFormat="1" ht="14.25" x14ac:dyDescent="0.2">
      <c r="A2" s="116" t="s">
        <v>0</v>
      </c>
      <c r="B2" s="6" t="s">
        <v>67</v>
      </c>
      <c r="C2" s="116" t="s">
        <v>49</v>
      </c>
      <c r="D2" s="117" t="s">
        <v>2</v>
      </c>
      <c r="E2" s="117" t="s">
        <v>3</v>
      </c>
      <c r="F2" s="118" t="s">
        <v>4</v>
      </c>
      <c r="G2" s="118" t="s">
        <v>5</v>
      </c>
      <c r="H2" s="118" t="s">
        <v>6</v>
      </c>
    </row>
    <row r="3" spans="1:8" s="5" customFormat="1" ht="14.25" x14ac:dyDescent="0.2">
      <c r="A3" s="116"/>
      <c r="B3" s="6" t="s">
        <v>7</v>
      </c>
      <c r="C3" s="116"/>
      <c r="D3" s="117"/>
      <c r="E3" s="117"/>
      <c r="F3" s="118"/>
      <c r="G3" s="118"/>
      <c r="H3" s="118"/>
    </row>
    <row r="4" spans="1:8" s="5" customFormat="1" ht="14.25" x14ac:dyDescent="0.2">
      <c r="A4" s="7"/>
      <c r="B4" s="7"/>
      <c r="C4" s="7"/>
      <c r="D4" s="7"/>
      <c r="E4" s="7"/>
      <c r="F4" s="8">
        <f t="shared" ref="F4:F5" si="0">ROUND(D4*E4,2)</f>
        <v>0</v>
      </c>
      <c r="G4" s="9">
        <f t="shared" ref="G4:G5" si="1">ROUND(F4*24%,2)</f>
        <v>0</v>
      </c>
      <c r="H4" s="9"/>
    </row>
    <row r="5" spans="1:8" s="5" customFormat="1" ht="14.25" x14ac:dyDescent="0.2">
      <c r="A5" s="7"/>
      <c r="B5" s="7"/>
      <c r="C5" s="7"/>
      <c r="D5" s="7"/>
      <c r="E5" s="7"/>
      <c r="F5" s="8">
        <f t="shared" si="0"/>
        <v>0</v>
      </c>
      <c r="G5" s="9">
        <f t="shared" si="1"/>
        <v>0</v>
      </c>
      <c r="H5" s="9"/>
    </row>
    <row r="6" spans="1:8" s="5" customFormat="1" ht="14.25" x14ac:dyDescent="0.2">
      <c r="A6" s="7"/>
      <c r="B6" s="7"/>
      <c r="C6" s="7"/>
      <c r="D6" s="7"/>
      <c r="E6" s="7"/>
      <c r="F6" s="8">
        <f t="shared" ref="F6:F7" si="2">ROUND(D6*E6,2)</f>
        <v>0</v>
      </c>
      <c r="G6" s="9">
        <f t="shared" ref="G6:G7" si="3">ROUND(F6*24%,2)</f>
        <v>0</v>
      </c>
      <c r="H6" s="9"/>
    </row>
    <row r="7" spans="1:8" s="5" customFormat="1" ht="14.25" x14ac:dyDescent="0.2">
      <c r="A7" s="7"/>
      <c r="B7" s="7"/>
      <c r="C7" s="7"/>
      <c r="D7" s="7"/>
      <c r="E7" s="7"/>
      <c r="F7" s="8">
        <f t="shared" si="2"/>
        <v>0</v>
      </c>
      <c r="G7" s="9">
        <f t="shared" si="3"/>
        <v>0</v>
      </c>
      <c r="H7" s="9"/>
    </row>
    <row r="8" spans="1:8" ht="19.899999999999999" customHeight="1" x14ac:dyDescent="0.25">
      <c r="A8" s="119" t="s">
        <v>91</v>
      </c>
      <c r="B8" s="119"/>
      <c r="C8" s="119"/>
      <c r="D8" s="119"/>
      <c r="E8" s="119"/>
      <c r="F8" s="20">
        <f>F7+F6+F5+F4</f>
        <v>0</v>
      </c>
      <c r="G8" s="20">
        <f t="shared" ref="G8:H8" si="4">G7+G6+G5+G4</f>
        <v>0</v>
      </c>
      <c r="H8" s="20">
        <f t="shared" si="4"/>
        <v>0</v>
      </c>
    </row>
    <row r="9" spans="1:8" s="5" customFormat="1" ht="14.25" x14ac:dyDescent="0.2">
      <c r="F9" s="10"/>
      <c r="G9" s="10"/>
      <c r="H9" s="10"/>
    </row>
    <row r="10" spans="1:8" ht="15.75" customHeight="1" x14ac:dyDescent="0.25"/>
  </sheetData>
  <mergeCells count="9">
    <mergeCell ref="A8:E8"/>
    <mergeCell ref="A1:H1"/>
    <mergeCell ref="A2:A3"/>
    <mergeCell ref="C2:C3"/>
    <mergeCell ref="D2:D3"/>
    <mergeCell ref="E2:E3"/>
    <mergeCell ref="F2:F3"/>
    <mergeCell ref="G2:G3"/>
    <mergeCell ref="H2:H3"/>
  </mergeCells>
  <pageMargins left="0.19685039370078741" right="0.19685039370078741" top="0.74803149606299213" bottom="0.51181102362204722" header="0.31496062992125984" footer="0.31496062992125984"/>
  <pageSetup scale="78" fitToHeight="0" orientation="portrait" r:id="rId1"/>
  <headerFooter>
    <oddFooter>&amp;L&amp;6[&amp;F][&amp;A]&amp;C&amp;10ΑΝΚΟ&amp;R&amp;8Σελ. 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H10"/>
  <sheetViews>
    <sheetView showGridLines="0" tabSelected="1" workbookViewId="0">
      <selection activeCell="H16" sqref="H16"/>
    </sheetView>
  </sheetViews>
  <sheetFormatPr defaultRowHeight="15" x14ac:dyDescent="0.25"/>
  <cols>
    <col min="1" max="1" width="5.140625" customWidth="1"/>
    <col min="2" max="2" width="52.28515625" bestFit="1" customWidth="1"/>
    <col min="3" max="3" width="11.5703125" customWidth="1"/>
    <col min="4" max="4" width="12.5703125" customWidth="1"/>
    <col min="5" max="5" width="10.7109375" customWidth="1"/>
    <col min="6" max="6" width="10.85546875" customWidth="1"/>
    <col min="7" max="7" width="10.5703125" customWidth="1"/>
    <col min="8" max="8" width="17.42578125" customWidth="1"/>
  </cols>
  <sheetData>
    <row r="1" spans="1:8" s="5" customFormat="1" ht="22.15" customHeight="1" x14ac:dyDescent="0.2">
      <c r="A1" s="101" t="s">
        <v>309</v>
      </c>
      <c r="B1" s="102"/>
      <c r="C1" s="102"/>
      <c r="D1" s="102"/>
      <c r="E1" s="102"/>
      <c r="F1" s="102"/>
      <c r="G1" s="102"/>
      <c r="H1" s="114"/>
    </row>
    <row r="2" spans="1:8" s="5" customFormat="1" ht="14.25" x14ac:dyDescent="0.2">
      <c r="A2" s="116" t="s">
        <v>0</v>
      </c>
      <c r="B2" s="6" t="s">
        <v>92</v>
      </c>
      <c r="C2" s="116" t="s">
        <v>49</v>
      </c>
      <c r="D2" s="117" t="s">
        <v>2</v>
      </c>
      <c r="E2" s="117" t="s">
        <v>3</v>
      </c>
      <c r="F2" s="118" t="s">
        <v>4</v>
      </c>
      <c r="G2" s="118" t="s">
        <v>5</v>
      </c>
      <c r="H2" s="118" t="s">
        <v>6</v>
      </c>
    </row>
    <row r="3" spans="1:8" s="5" customFormat="1" ht="14.25" x14ac:dyDescent="0.2">
      <c r="A3" s="116"/>
      <c r="B3" s="6"/>
      <c r="C3" s="116"/>
      <c r="D3" s="117"/>
      <c r="E3" s="117"/>
      <c r="F3" s="118"/>
      <c r="G3" s="118"/>
      <c r="H3" s="118"/>
    </row>
    <row r="4" spans="1:8" s="5" customFormat="1" ht="14.25" x14ac:dyDescent="0.2">
      <c r="A4" s="7"/>
      <c r="B4" s="7"/>
      <c r="C4" s="7"/>
      <c r="D4" s="7"/>
      <c r="E4" s="7"/>
      <c r="F4" s="8">
        <f t="shared" ref="F4:F5" si="0">ROUND(D4*E4,2)</f>
        <v>0</v>
      </c>
      <c r="G4" s="9">
        <f t="shared" ref="G4:G5" si="1">ROUND(F4*24%,2)</f>
        <v>0</v>
      </c>
      <c r="H4" s="9">
        <f t="shared" ref="H4:H5" si="2">F4+G4</f>
        <v>0</v>
      </c>
    </row>
    <row r="5" spans="1:8" s="5" customFormat="1" ht="14.25" x14ac:dyDescent="0.2">
      <c r="A5" s="7"/>
      <c r="B5" s="7"/>
      <c r="C5" s="7"/>
      <c r="D5" s="7"/>
      <c r="E5" s="7"/>
      <c r="F5" s="8">
        <f t="shared" si="0"/>
        <v>0</v>
      </c>
      <c r="G5" s="9">
        <f t="shared" si="1"/>
        <v>0</v>
      </c>
      <c r="H5" s="9">
        <f t="shared" si="2"/>
        <v>0</v>
      </c>
    </row>
    <row r="6" spans="1:8" s="5" customFormat="1" ht="14.25" x14ac:dyDescent="0.2">
      <c r="A6" s="7"/>
      <c r="B6" s="7"/>
      <c r="C6" s="7"/>
      <c r="D6" s="7"/>
      <c r="E6" s="7"/>
      <c r="F6" s="8">
        <f t="shared" ref="F6:F7" si="3">ROUND(D6*E6,2)</f>
        <v>0</v>
      </c>
      <c r="G6" s="9">
        <f t="shared" ref="G6:G7" si="4">ROUND(F6*24%,2)</f>
        <v>0</v>
      </c>
      <c r="H6" s="9">
        <f t="shared" ref="H6:H7" si="5">F6+G6</f>
        <v>0</v>
      </c>
    </row>
    <row r="7" spans="1:8" s="5" customFormat="1" ht="14.25" x14ac:dyDescent="0.2">
      <c r="A7" s="7"/>
      <c r="B7" s="7"/>
      <c r="C7" s="7"/>
      <c r="D7" s="7"/>
      <c r="E7" s="7"/>
      <c r="F7" s="8">
        <f t="shared" si="3"/>
        <v>0</v>
      </c>
      <c r="G7" s="9">
        <f t="shared" si="4"/>
        <v>0</v>
      </c>
      <c r="H7" s="9">
        <f t="shared" si="5"/>
        <v>0</v>
      </c>
    </row>
    <row r="8" spans="1:8" ht="19.899999999999999" customHeight="1" x14ac:dyDescent="0.25">
      <c r="A8" s="119" t="s">
        <v>93</v>
      </c>
      <c r="B8" s="119"/>
      <c r="C8" s="119"/>
      <c r="D8" s="119"/>
      <c r="E8" s="119"/>
      <c r="F8" s="20">
        <f>F7+F6+F5+F4</f>
        <v>0</v>
      </c>
      <c r="G8" s="20">
        <f t="shared" ref="G8:H8" si="6">G7+G6+G5+G4</f>
        <v>0</v>
      </c>
      <c r="H8" s="20">
        <f t="shared" si="6"/>
        <v>0</v>
      </c>
    </row>
    <row r="9" spans="1:8" s="5" customFormat="1" ht="14.25" x14ac:dyDescent="0.2">
      <c r="F9" s="10"/>
      <c r="G9" s="10"/>
      <c r="H9" s="10"/>
    </row>
    <row r="10" spans="1:8" ht="15.75" customHeight="1" x14ac:dyDescent="0.25"/>
  </sheetData>
  <mergeCells count="9">
    <mergeCell ref="A8:E8"/>
    <mergeCell ref="A1:H1"/>
    <mergeCell ref="A2:A3"/>
    <mergeCell ref="C2:C3"/>
    <mergeCell ref="D2:D3"/>
    <mergeCell ref="E2:E3"/>
    <mergeCell ref="F2:F3"/>
    <mergeCell ref="G2:G3"/>
    <mergeCell ref="H2:H3"/>
  </mergeCells>
  <pageMargins left="0.19685039370078741" right="0.19685039370078741" top="0.74803149606299213" bottom="0.51181102362204722" header="0.31496062992125984" footer="0.31496062992125984"/>
  <pageSetup scale="78" fitToHeight="0" orientation="portrait" r:id="rId1"/>
  <headerFooter>
    <oddFooter>&amp;L&amp;6[&amp;F][&amp;A]&amp;C&amp;10ΑΝΚΟ&amp;R&amp;8Σελ. 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H9"/>
  <sheetViews>
    <sheetView showGridLines="0" workbookViewId="0">
      <selection activeCell="H20" sqref="H20"/>
    </sheetView>
  </sheetViews>
  <sheetFormatPr defaultRowHeight="15" x14ac:dyDescent="0.25"/>
  <cols>
    <col min="1" max="1" width="5.140625" customWidth="1"/>
    <col min="2" max="2" width="52.28515625" bestFit="1" customWidth="1"/>
    <col min="3" max="3" width="11.5703125" customWidth="1"/>
    <col min="4" max="4" width="12.5703125" customWidth="1"/>
    <col min="5" max="5" width="10.7109375" customWidth="1"/>
    <col min="6" max="6" width="10.85546875" customWidth="1"/>
    <col min="7" max="7" width="10.5703125" customWidth="1"/>
    <col min="8" max="8" width="17.42578125" customWidth="1"/>
  </cols>
  <sheetData>
    <row r="1" spans="1:8" s="5" customFormat="1" ht="22.15" customHeight="1" x14ac:dyDescent="0.2">
      <c r="A1" s="101" t="s">
        <v>310</v>
      </c>
      <c r="B1" s="102"/>
      <c r="C1" s="102"/>
      <c r="D1" s="102"/>
      <c r="E1" s="102"/>
      <c r="F1" s="102"/>
      <c r="G1" s="102"/>
      <c r="H1" s="114"/>
    </row>
    <row r="2" spans="1:8" s="5" customFormat="1" ht="14.25" x14ac:dyDescent="0.2">
      <c r="A2" s="116" t="s">
        <v>0</v>
      </c>
      <c r="B2" s="6" t="s">
        <v>92</v>
      </c>
      <c r="C2" s="116" t="s">
        <v>49</v>
      </c>
      <c r="D2" s="117" t="s">
        <v>2</v>
      </c>
      <c r="E2" s="117" t="s">
        <v>3</v>
      </c>
      <c r="F2" s="118" t="s">
        <v>4</v>
      </c>
      <c r="G2" s="118" t="s">
        <v>5</v>
      </c>
      <c r="H2" s="118" t="s">
        <v>6</v>
      </c>
    </row>
    <row r="3" spans="1:8" s="5" customFormat="1" ht="14.25" x14ac:dyDescent="0.2">
      <c r="A3" s="116"/>
      <c r="B3" s="6"/>
      <c r="C3" s="116"/>
      <c r="D3" s="117"/>
      <c r="E3" s="117"/>
      <c r="F3" s="118"/>
      <c r="G3" s="118"/>
      <c r="H3" s="118"/>
    </row>
    <row r="4" spans="1:8" s="5" customFormat="1" ht="14.25" x14ac:dyDescent="0.2">
      <c r="A4" s="7"/>
      <c r="B4" s="7"/>
      <c r="C4" s="7"/>
      <c r="D4" s="7"/>
      <c r="E4" s="7"/>
      <c r="F4" s="8">
        <f t="shared" ref="F4:F5" si="0">ROUND(D4*E4,2)</f>
        <v>0</v>
      </c>
      <c r="G4" s="9">
        <f t="shared" ref="G4:G5" si="1">ROUND(F4*24%,2)</f>
        <v>0</v>
      </c>
      <c r="H4" s="9">
        <f t="shared" ref="H4:H5" si="2">F4+G4</f>
        <v>0</v>
      </c>
    </row>
    <row r="5" spans="1:8" s="5" customFormat="1" ht="14.25" x14ac:dyDescent="0.2">
      <c r="A5" s="7"/>
      <c r="B5" s="7"/>
      <c r="C5" s="7"/>
      <c r="D5" s="7"/>
      <c r="E5" s="7"/>
      <c r="F5" s="8">
        <f t="shared" si="0"/>
        <v>0</v>
      </c>
      <c r="G5" s="9">
        <f t="shared" si="1"/>
        <v>0</v>
      </c>
      <c r="H5" s="9">
        <f t="shared" si="2"/>
        <v>0</v>
      </c>
    </row>
    <row r="6" spans="1:8" s="5" customFormat="1" ht="14.25" x14ac:dyDescent="0.2">
      <c r="A6" s="7"/>
      <c r="B6" s="7"/>
      <c r="C6" s="7"/>
      <c r="D6" s="7"/>
      <c r="E6" s="7"/>
      <c r="F6" s="8">
        <f t="shared" ref="F6:F7" si="3">ROUND(D6*E6,2)</f>
        <v>0</v>
      </c>
      <c r="G6" s="9">
        <f t="shared" ref="G6:G7" si="4">ROUND(F6*24%,2)</f>
        <v>0</v>
      </c>
      <c r="H6" s="9">
        <f t="shared" ref="H6:H7" si="5">F6+G6</f>
        <v>0</v>
      </c>
    </row>
    <row r="7" spans="1:8" s="5" customFormat="1" ht="14.25" x14ac:dyDescent="0.2">
      <c r="A7" s="7"/>
      <c r="B7" s="7"/>
      <c r="C7" s="7"/>
      <c r="D7" s="7"/>
      <c r="E7" s="7"/>
      <c r="F7" s="8">
        <f t="shared" si="3"/>
        <v>0</v>
      </c>
      <c r="G7" s="9">
        <f t="shared" si="4"/>
        <v>0</v>
      </c>
      <c r="H7" s="9">
        <f t="shared" si="5"/>
        <v>0</v>
      </c>
    </row>
    <row r="8" spans="1:8" ht="19.899999999999999" customHeight="1" x14ac:dyDescent="0.25">
      <c r="A8" s="119" t="s">
        <v>95</v>
      </c>
      <c r="B8" s="119"/>
      <c r="C8" s="119"/>
      <c r="D8" s="119"/>
      <c r="E8" s="119"/>
      <c r="F8" s="20">
        <f>F7+F6+F5+F4</f>
        <v>0</v>
      </c>
      <c r="G8" s="20">
        <f t="shared" ref="G8:H8" si="6">G7+G6+G5+G4</f>
        <v>0</v>
      </c>
      <c r="H8" s="20">
        <f t="shared" si="6"/>
        <v>0</v>
      </c>
    </row>
    <row r="9" spans="1:8" s="5" customFormat="1" ht="14.25" x14ac:dyDescent="0.2">
      <c r="F9" s="10"/>
      <c r="G9" s="10"/>
      <c r="H9" s="10"/>
    </row>
  </sheetData>
  <mergeCells count="9">
    <mergeCell ref="A8:E8"/>
    <mergeCell ref="A1:H1"/>
    <mergeCell ref="A2:A3"/>
    <mergeCell ref="C2:C3"/>
    <mergeCell ref="D2:D3"/>
    <mergeCell ref="E2:E3"/>
    <mergeCell ref="F2:F3"/>
    <mergeCell ref="G2:G3"/>
    <mergeCell ref="H2:H3"/>
  </mergeCells>
  <pageMargins left="0.19685039370078741" right="0.19685039370078741" top="0.74803149606299213" bottom="0.51181102362204722" header="0.31496062992125984" footer="0.31496062992125984"/>
  <pageSetup scale="78" fitToHeight="0" orientation="portrait" r:id="rId1"/>
  <headerFooter>
    <oddFooter>&amp;L&amp;6[&amp;F][&amp;A]&amp;C&amp;10ΑΝΚΟ&amp;R&amp;8Σελ. &amp;P/&amp;N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9"/>
  <sheetViews>
    <sheetView showGridLines="0" zoomScaleNormal="100" workbookViewId="0">
      <selection activeCell="I20" sqref="I20"/>
    </sheetView>
  </sheetViews>
  <sheetFormatPr defaultColWidth="9.140625" defaultRowHeight="15" x14ac:dyDescent="0.25"/>
  <cols>
    <col min="1" max="1" width="5.42578125" style="3" customWidth="1"/>
    <col min="2" max="2" width="18.7109375" style="3" customWidth="1"/>
    <col min="3" max="3" width="27.7109375" style="3" customWidth="1"/>
    <col min="4" max="4" width="18.85546875" style="3" bestFit="1" customWidth="1"/>
    <col min="5" max="5" width="19.42578125" style="3" bestFit="1" customWidth="1"/>
    <col min="6" max="6" width="20" style="3" bestFit="1" customWidth="1"/>
    <col min="7" max="195" width="9.140625" style="3"/>
    <col min="196" max="196" width="3.85546875" style="3" customWidth="1"/>
    <col min="197" max="197" width="22" style="3" customWidth="1"/>
    <col min="198" max="245" width="1.28515625" style="3" customWidth="1"/>
    <col min="246" max="246" width="8.85546875" style="3" bestFit="1" customWidth="1"/>
    <col min="247" max="451" width="9.140625" style="3"/>
    <col min="452" max="452" width="3.85546875" style="3" customWidth="1"/>
    <col min="453" max="453" width="22" style="3" customWidth="1"/>
    <col min="454" max="501" width="1.28515625" style="3" customWidth="1"/>
    <col min="502" max="502" width="8.85546875" style="3" bestFit="1" customWidth="1"/>
    <col min="503" max="707" width="9.140625" style="3"/>
    <col min="708" max="708" width="3.85546875" style="3" customWidth="1"/>
    <col min="709" max="709" width="22" style="3" customWidth="1"/>
    <col min="710" max="757" width="1.28515625" style="3" customWidth="1"/>
    <col min="758" max="758" width="8.85546875" style="3" bestFit="1" customWidth="1"/>
    <col min="759" max="963" width="9.140625" style="3"/>
    <col min="964" max="964" width="3.85546875" style="3" customWidth="1"/>
    <col min="965" max="965" width="22" style="3" customWidth="1"/>
    <col min="966" max="1013" width="1.28515625" style="3" customWidth="1"/>
    <col min="1014" max="1014" width="8.85546875" style="3" bestFit="1" customWidth="1"/>
    <col min="1015" max="1219" width="9.140625" style="3"/>
    <col min="1220" max="1220" width="3.85546875" style="3" customWidth="1"/>
    <col min="1221" max="1221" width="22" style="3" customWidth="1"/>
    <col min="1222" max="1269" width="1.28515625" style="3" customWidth="1"/>
    <col min="1270" max="1270" width="8.85546875" style="3" bestFit="1" customWidth="1"/>
    <col min="1271" max="1475" width="9.140625" style="3"/>
    <col min="1476" max="1476" width="3.85546875" style="3" customWidth="1"/>
    <col min="1477" max="1477" width="22" style="3" customWidth="1"/>
    <col min="1478" max="1525" width="1.28515625" style="3" customWidth="1"/>
    <col min="1526" max="1526" width="8.85546875" style="3" bestFit="1" customWidth="1"/>
    <col min="1527" max="1731" width="9.140625" style="3"/>
    <col min="1732" max="1732" width="3.85546875" style="3" customWidth="1"/>
    <col min="1733" max="1733" width="22" style="3" customWidth="1"/>
    <col min="1734" max="1781" width="1.28515625" style="3" customWidth="1"/>
    <col min="1782" max="1782" width="8.85546875" style="3" bestFit="1" customWidth="1"/>
    <col min="1783" max="1987" width="9.140625" style="3"/>
    <col min="1988" max="1988" width="3.85546875" style="3" customWidth="1"/>
    <col min="1989" max="1989" width="22" style="3" customWidth="1"/>
    <col min="1990" max="2037" width="1.28515625" style="3" customWidth="1"/>
    <col min="2038" max="2038" width="8.85546875" style="3" bestFit="1" customWidth="1"/>
    <col min="2039" max="2243" width="9.140625" style="3"/>
    <col min="2244" max="2244" width="3.85546875" style="3" customWidth="1"/>
    <col min="2245" max="2245" width="22" style="3" customWidth="1"/>
    <col min="2246" max="2293" width="1.28515625" style="3" customWidth="1"/>
    <col min="2294" max="2294" width="8.85546875" style="3" bestFit="1" customWidth="1"/>
    <col min="2295" max="2499" width="9.140625" style="3"/>
    <col min="2500" max="2500" width="3.85546875" style="3" customWidth="1"/>
    <col min="2501" max="2501" width="22" style="3" customWidth="1"/>
    <col min="2502" max="2549" width="1.28515625" style="3" customWidth="1"/>
    <col min="2550" max="2550" width="8.85546875" style="3" bestFit="1" customWidth="1"/>
    <col min="2551" max="2755" width="9.140625" style="3"/>
    <col min="2756" max="2756" width="3.85546875" style="3" customWidth="1"/>
    <col min="2757" max="2757" width="22" style="3" customWidth="1"/>
    <col min="2758" max="2805" width="1.28515625" style="3" customWidth="1"/>
    <col min="2806" max="2806" width="8.85546875" style="3" bestFit="1" customWidth="1"/>
    <col min="2807" max="3011" width="9.140625" style="3"/>
    <col min="3012" max="3012" width="3.85546875" style="3" customWidth="1"/>
    <col min="3013" max="3013" width="22" style="3" customWidth="1"/>
    <col min="3014" max="3061" width="1.28515625" style="3" customWidth="1"/>
    <col min="3062" max="3062" width="8.85546875" style="3" bestFit="1" customWidth="1"/>
    <col min="3063" max="3267" width="9.140625" style="3"/>
    <col min="3268" max="3268" width="3.85546875" style="3" customWidth="1"/>
    <col min="3269" max="3269" width="22" style="3" customWidth="1"/>
    <col min="3270" max="3317" width="1.28515625" style="3" customWidth="1"/>
    <col min="3318" max="3318" width="8.85546875" style="3" bestFit="1" customWidth="1"/>
    <col min="3319" max="3523" width="9.140625" style="3"/>
    <col min="3524" max="3524" width="3.85546875" style="3" customWidth="1"/>
    <col min="3525" max="3525" width="22" style="3" customWidth="1"/>
    <col min="3526" max="3573" width="1.28515625" style="3" customWidth="1"/>
    <col min="3574" max="3574" width="8.85546875" style="3" bestFit="1" customWidth="1"/>
    <col min="3575" max="3779" width="9.140625" style="3"/>
    <col min="3780" max="3780" width="3.85546875" style="3" customWidth="1"/>
    <col min="3781" max="3781" width="22" style="3" customWidth="1"/>
    <col min="3782" max="3829" width="1.28515625" style="3" customWidth="1"/>
    <col min="3830" max="3830" width="8.85546875" style="3" bestFit="1" customWidth="1"/>
    <col min="3831" max="4035" width="9.140625" style="3"/>
    <col min="4036" max="4036" width="3.85546875" style="3" customWidth="1"/>
    <col min="4037" max="4037" width="22" style="3" customWidth="1"/>
    <col min="4038" max="4085" width="1.28515625" style="3" customWidth="1"/>
    <col min="4086" max="4086" width="8.85546875" style="3" bestFit="1" customWidth="1"/>
    <col min="4087" max="4291" width="9.140625" style="3"/>
    <col min="4292" max="4292" width="3.85546875" style="3" customWidth="1"/>
    <col min="4293" max="4293" width="22" style="3" customWidth="1"/>
    <col min="4294" max="4341" width="1.28515625" style="3" customWidth="1"/>
    <col min="4342" max="4342" width="8.85546875" style="3" bestFit="1" customWidth="1"/>
    <col min="4343" max="4547" width="9.140625" style="3"/>
    <col min="4548" max="4548" width="3.85546875" style="3" customWidth="1"/>
    <col min="4549" max="4549" width="22" style="3" customWidth="1"/>
    <col min="4550" max="4597" width="1.28515625" style="3" customWidth="1"/>
    <col min="4598" max="4598" width="8.85546875" style="3" bestFit="1" customWidth="1"/>
    <col min="4599" max="4803" width="9.140625" style="3"/>
    <col min="4804" max="4804" width="3.85546875" style="3" customWidth="1"/>
    <col min="4805" max="4805" width="22" style="3" customWidth="1"/>
    <col min="4806" max="4853" width="1.28515625" style="3" customWidth="1"/>
    <col min="4854" max="4854" width="8.85546875" style="3" bestFit="1" customWidth="1"/>
    <col min="4855" max="5059" width="9.140625" style="3"/>
    <col min="5060" max="5060" width="3.85546875" style="3" customWidth="1"/>
    <col min="5061" max="5061" width="22" style="3" customWidth="1"/>
    <col min="5062" max="5109" width="1.28515625" style="3" customWidth="1"/>
    <col min="5110" max="5110" width="8.85546875" style="3" bestFit="1" customWidth="1"/>
    <col min="5111" max="5315" width="9.140625" style="3"/>
    <col min="5316" max="5316" width="3.85546875" style="3" customWidth="1"/>
    <col min="5317" max="5317" width="22" style="3" customWidth="1"/>
    <col min="5318" max="5365" width="1.28515625" style="3" customWidth="1"/>
    <col min="5366" max="5366" width="8.85546875" style="3" bestFit="1" customWidth="1"/>
    <col min="5367" max="5571" width="9.140625" style="3"/>
    <col min="5572" max="5572" width="3.85546875" style="3" customWidth="1"/>
    <col min="5573" max="5573" width="22" style="3" customWidth="1"/>
    <col min="5574" max="5621" width="1.28515625" style="3" customWidth="1"/>
    <col min="5622" max="5622" width="8.85546875" style="3" bestFit="1" customWidth="1"/>
    <col min="5623" max="5827" width="9.140625" style="3"/>
    <col min="5828" max="5828" width="3.85546875" style="3" customWidth="1"/>
    <col min="5829" max="5829" width="22" style="3" customWidth="1"/>
    <col min="5830" max="5877" width="1.28515625" style="3" customWidth="1"/>
    <col min="5878" max="5878" width="8.85546875" style="3" bestFit="1" customWidth="1"/>
    <col min="5879" max="6083" width="9.140625" style="3"/>
    <col min="6084" max="6084" width="3.85546875" style="3" customWidth="1"/>
    <col min="6085" max="6085" width="22" style="3" customWidth="1"/>
    <col min="6086" max="6133" width="1.28515625" style="3" customWidth="1"/>
    <col min="6134" max="6134" width="8.85546875" style="3" bestFit="1" customWidth="1"/>
    <col min="6135" max="6339" width="9.140625" style="3"/>
    <col min="6340" max="6340" width="3.85546875" style="3" customWidth="1"/>
    <col min="6341" max="6341" width="22" style="3" customWidth="1"/>
    <col min="6342" max="6389" width="1.28515625" style="3" customWidth="1"/>
    <col min="6390" max="6390" width="8.85546875" style="3" bestFit="1" customWidth="1"/>
    <col min="6391" max="6595" width="9.140625" style="3"/>
    <col min="6596" max="6596" width="3.85546875" style="3" customWidth="1"/>
    <col min="6597" max="6597" width="22" style="3" customWidth="1"/>
    <col min="6598" max="6645" width="1.28515625" style="3" customWidth="1"/>
    <col min="6646" max="6646" width="8.85546875" style="3" bestFit="1" customWidth="1"/>
    <col min="6647" max="6851" width="9.140625" style="3"/>
    <col min="6852" max="6852" width="3.85546875" style="3" customWidth="1"/>
    <col min="6853" max="6853" width="22" style="3" customWidth="1"/>
    <col min="6854" max="6901" width="1.28515625" style="3" customWidth="1"/>
    <col min="6902" max="6902" width="8.85546875" style="3" bestFit="1" customWidth="1"/>
    <col min="6903" max="7107" width="9.140625" style="3"/>
    <col min="7108" max="7108" width="3.85546875" style="3" customWidth="1"/>
    <col min="7109" max="7109" width="22" style="3" customWidth="1"/>
    <col min="7110" max="7157" width="1.28515625" style="3" customWidth="1"/>
    <col min="7158" max="7158" width="8.85546875" style="3" bestFit="1" customWidth="1"/>
    <col min="7159" max="7363" width="9.140625" style="3"/>
    <col min="7364" max="7364" width="3.85546875" style="3" customWidth="1"/>
    <col min="7365" max="7365" width="22" style="3" customWidth="1"/>
    <col min="7366" max="7413" width="1.28515625" style="3" customWidth="1"/>
    <col min="7414" max="7414" width="8.85546875" style="3" bestFit="1" customWidth="1"/>
    <col min="7415" max="7619" width="9.140625" style="3"/>
    <col min="7620" max="7620" width="3.85546875" style="3" customWidth="1"/>
    <col min="7621" max="7621" width="22" style="3" customWidth="1"/>
    <col min="7622" max="7669" width="1.28515625" style="3" customWidth="1"/>
    <col min="7670" max="7670" width="8.85546875" style="3" bestFit="1" customWidth="1"/>
    <col min="7671" max="7875" width="9.140625" style="3"/>
    <col min="7876" max="7876" width="3.85546875" style="3" customWidth="1"/>
    <col min="7877" max="7877" width="22" style="3" customWidth="1"/>
    <col min="7878" max="7925" width="1.28515625" style="3" customWidth="1"/>
    <col min="7926" max="7926" width="8.85546875" style="3" bestFit="1" customWidth="1"/>
    <col min="7927" max="8131" width="9.140625" style="3"/>
    <col min="8132" max="8132" width="3.85546875" style="3" customWidth="1"/>
    <col min="8133" max="8133" width="22" style="3" customWidth="1"/>
    <col min="8134" max="8181" width="1.28515625" style="3" customWidth="1"/>
    <col min="8182" max="8182" width="8.85546875" style="3" bestFit="1" customWidth="1"/>
    <col min="8183" max="8387" width="9.140625" style="3"/>
    <col min="8388" max="8388" width="3.85546875" style="3" customWidth="1"/>
    <col min="8389" max="8389" width="22" style="3" customWidth="1"/>
    <col min="8390" max="8437" width="1.28515625" style="3" customWidth="1"/>
    <col min="8438" max="8438" width="8.85546875" style="3" bestFit="1" customWidth="1"/>
    <col min="8439" max="8643" width="9.140625" style="3"/>
    <col min="8644" max="8644" width="3.85546875" style="3" customWidth="1"/>
    <col min="8645" max="8645" width="22" style="3" customWidth="1"/>
    <col min="8646" max="8693" width="1.28515625" style="3" customWidth="1"/>
    <col min="8694" max="8694" width="8.85546875" style="3" bestFit="1" customWidth="1"/>
    <col min="8695" max="8899" width="9.140625" style="3"/>
    <col min="8900" max="8900" width="3.85546875" style="3" customWidth="1"/>
    <col min="8901" max="8901" width="22" style="3" customWidth="1"/>
    <col min="8902" max="8949" width="1.28515625" style="3" customWidth="1"/>
    <col min="8950" max="8950" width="8.85546875" style="3" bestFit="1" customWidth="1"/>
    <col min="8951" max="9155" width="9.140625" style="3"/>
    <col min="9156" max="9156" width="3.85546875" style="3" customWidth="1"/>
    <col min="9157" max="9157" width="22" style="3" customWidth="1"/>
    <col min="9158" max="9205" width="1.28515625" style="3" customWidth="1"/>
    <col min="9206" max="9206" width="8.85546875" style="3" bestFit="1" customWidth="1"/>
    <col min="9207" max="9411" width="9.140625" style="3"/>
    <col min="9412" max="9412" width="3.85546875" style="3" customWidth="1"/>
    <col min="9413" max="9413" width="22" style="3" customWidth="1"/>
    <col min="9414" max="9461" width="1.28515625" style="3" customWidth="1"/>
    <col min="9462" max="9462" width="8.85546875" style="3" bestFit="1" customWidth="1"/>
    <col min="9463" max="9667" width="9.140625" style="3"/>
    <col min="9668" max="9668" width="3.85546875" style="3" customWidth="1"/>
    <col min="9669" max="9669" width="22" style="3" customWidth="1"/>
    <col min="9670" max="9717" width="1.28515625" style="3" customWidth="1"/>
    <col min="9718" max="9718" width="8.85546875" style="3" bestFit="1" customWidth="1"/>
    <col min="9719" max="9923" width="9.140625" style="3"/>
    <col min="9924" max="9924" width="3.85546875" style="3" customWidth="1"/>
    <col min="9925" max="9925" width="22" style="3" customWidth="1"/>
    <col min="9926" max="9973" width="1.28515625" style="3" customWidth="1"/>
    <col min="9974" max="9974" width="8.85546875" style="3" bestFit="1" customWidth="1"/>
    <col min="9975" max="10179" width="9.140625" style="3"/>
    <col min="10180" max="10180" width="3.85546875" style="3" customWidth="1"/>
    <col min="10181" max="10181" width="22" style="3" customWidth="1"/>
    <col min="10182" max="10229" width="1.28515625" style="3" customWidth="1"/>
    <col min="10230" max="10230" width="8.85546875" style="3" bestFit="1" customWidth="1"/>
    <col min="10231" max="10435" width="9.140625" style="3"/>
    <col min="10436" max="10436" width="3.85546875" style="3" customWidth="1"/>
    <col min="10437" max="10437" width="22" style="3" customWidth="1"/>
    <col min="10438" max="10485" width="1.28515625" style="3" customWidth="1"/>
    <col min="10486" max="10486" width="8.85546875" style="3" bestFit="1" customWidth="1"/>
    <col min="10487" max="10691" width="9.140625" style="3"/>
    <col min="10692" max="10692" width="3.85546875" style="3" customWidth="1"/>
    <col min="10693" max="10693" width="22" style="3" customWidth="1"/>
    <col min="10694" max="10741" width="1.28515625" style="3" customWidth="1"/>
    <col min="10742" max="10742" width="8.85546875" style="3" bestFit="1" customWidth="1"/>
    <col min="10743" max="10947" width="9.140625" style="3"/>
    <col min="10948" max="10948" width="3.85546875" style="3" customWidth="1"/>
    <col min="10949" max="10949" width="22" style="3" customWidth="1"/>
    <col min="10950" max="10997" width="1.28515625" style="3" customWidth="1"/>
    <col min="10998" max="10998" width="8.85546875" style="3" bestFit="1" customWidth="1"/>
    <col min="10999" max="11203" width="9.140625" style="3"/>
    <col min="11204" max="11204" width="3.85546875" style="3" customWidth="1"/>
    <col min="11205" max="11205" width="22" style="3" customWidth="1"/>
    <col min="11206" max="11253" width="1.28515625" style="3" customWidth="1"/>
    <col min="11254" max="11254" width="8.85546875" style="3" bestFit="1" customWidth="1"/>
    <col min="11255" max="11459" width="9.140625" style="3"/>
    <col min="11460" max="11460" width="3.85546875" style="3" customWidth="1"/>
    <col min="11461" max="11461" width="22" style="3" customWidth="1"/>
    <col min="11462" max="11509" width="1.28515625" style="3" customWidth="1"/>
    <col min="11510" max="11510" width="8.85546875" style="3" bestFit="1" customWidth="1"/>
    <col min="11511" max="11715" width="9.140625" style="3"/>
    <col min="11716" max="11716" width="3.85546875" style="3" customWidth="1"/>
    <col min="11717" max="11717" width="22" style="3" customWidth="1"/>
    <col min="11718" max="11765" width="1.28515625" style="3" customWidth="1"/>
    <col min="11766" max="11766" width="8.85546875" style="3" bestFit="1" customWidth="1"/>
    <col min="11767" max="11971" width="9.140625" style="3"/>
    <col min="11972" max="11972" width="3.85546875" style="3" customWidth="1"/>
    <col min="11973" max="11973" width="22" style="3" customWidth="1"/>
    <col min="11974" max="12021" width="1.28515625" style="3" customWidth="1"/>
    <col min="12022" max="12022" width="8.85546875" style="3" bestFit="1" customWidth="1"/>
    <col min="12023" max="12227" width="9.140625" style="3"/>
    <col min="12228" max="12228" width="3.85546875" style="3" customWidth="1"/>
    <col min="12229" max="12229" width="22" style="3" customWidth="1"/>
    <col min="12230" max="12277" width="1.28515625" style="3" customWidth="1"/>
    <col min="12278" max="12278" width="8.85546875" style="3" bestFit="1" customWidth="1"/>
    <col min="12279" max="12483" width="9.140625" style="3"/>
    <col min="12484" max="12484" width="3.85546875" style="3" customWidth="1"/>
    <col min="12485" max="12485" width="22" style="3" customWidth="1"/>
    <col min="12486" max="12533" width="1.28515625" style="3" customWidth="1"/>
    <col min="12534" max="12534" width="8.85546875" style="3" bestFit="1" customWidth="1"/>
    <col min="12535" max="12739" width="9.140625" style="3"/>
    <col min="12740" max="12740" width="3.85546875" style="3" customWidth="1"/>
    <col min="12741" max="12741" width="22" style="3" customWidth="1"/>
    <col min="12742" max="12789" width="1.28515625" style="3" customWidth="1"/>
    <col min="12790" max="12790" width="8.85546875" style="3" bestFit="1" customWidth="1"/>
    <col min="12791" max="12995" width="9.140625" style="3"/>
    <col min="12996" max="12996" width="3.85546875" style="3" customWidth="1"/>
    <col min="12997" max="12997" width="22" style="3" customWidth="1"/>
    <col min="12998" max="13045" width="1.28515625" style="3" customWidth="1"/>
    <col min="13046" max="13046" width="8.85546875" style="3" bestFit="1" customWidth="1"/>
    <col min="13047" max="13251" width="9.140625" style="3"/>
    <col min="13252" max="13252" width="3.85546875" style="3" customWidth="1"/>
    <col min="13253" max="13253" width="22" style="3" customWidth="1"/>
    <col min="13254" max="13301" width="1.28515625" style="3" customWidth="1"/>
    <col min="13302" max="13302" width="8.85546875" style="3" bestFit="1" customWidth="1"/>
    <col min="13303" max="13507" width="9.140625" style="3"/>
    <col min="13508" max="13508" width="3.85546875" style="3" customWidth="1"/>
    <col min="13509" max="13509" width="22" style="3" customWidth="1"/>
    <col min="13510" max="13557" width="1.28515625" style="3" customWidth="1"/>
    <col min="13558" max="13558" width="8.85546875" style="3" bestFit="1" customWidth="1"/>
    <col min="13559" max="13763" width="9.140625" style="3"/>
    <col min="13764" max="13764" width="3.85546875" style="3" customWidth="1"/>
    <col min="13765" max="13765" width="22" style="3" customWidth="1"/>
    <col min="13766" max="13813" width="1.28515625" style="3" customWidth="1"/>
    <col min="13814" max="13814" width="8.85546875" style="3" bestFit="1" customWidth="1"/>
    <col min="13815" max="14019" width="9.140625" style="3"/>
    <col min="14020" max="14020" width="3.85546875" style="3" customWidth="1"/>
    <col min="14021" max="14021" width="22" style="3" customWidth="1"/>
    <col min="14022" max="14069" width="1.28515625" style="3" customWidth="1"/>
    <col min="14070" max="14070" width="8.85546875" style="3" bestFit="1" customWidth="1"/>
    <col min="14071" max="14275" width="9.140625" style="3"/>
    <col min="14276" max="14276" width="3.85546875" style="3" customWidth="1"/>
    <col min="14277" max="14277" width="22" style="3" customWidth="1"/>
    <col min="14278" max="14325" width="1.28515625" style="3" customWidth="1"/>
    <col min="14326" max="14326" width="8.85546875" style="3" bestFit="1" customWidth="1"/>
    <col min="14327" max="14531" width="9.140625" style="3"/>
    <col min="14532" max="14532" width="3.85546875" style="3" customWidth="1"/>
    <col min="14533" max="14533" width="22" style="3" customWidth="1"/>
    <col min="14534" max="14581" width="1.28515625" style="3" customWidth="1"/>
    <col min="14582" max="14582" width="8.85546875" style="3" bestFit="1" customWidth="1"/>
    <col min="14583" max="14787" width="9.140625" style="3"/>
    <col min="14788" max="14788" width="3.85546875" style="3" customWidth="1"/>
    <col min="14789" max="14789" width="22" style="3" customWidth="1"/>
    <col min="14790" max="14837" width="1.28515625" style="3" customWidth="1"/>
    <col min="14838" max="14838" width="8.85546875" style="3" bestFit="1" customWidth="1"/>
    <col min="14839" max="15043" width="9.140625" style="3"/>
    <col min="15044" max="15044" width="3.85546875" style="3" customWidth="1"/>
    <col min="15045" max="15045" width="22" style="3" customWidth="1"/>
    <col min="15046" max="15093" width="1.28515625" style="3" customWidth="1"/>
    <col min="15094" max="15094" width="8.85546875" style="3" bestFit="1" customWidth="1"/>
    <col min="15095" max="15299" width="9.140625" style="3"/>
    <col min="15300" max="15300" width="3.85546875" style="3" customWidth="1"/>
    <col min="15301" max="15301" width="22" style="3" customWidth="1"/>
    <col min="15302" max="15349" width="1.28515625" style="3" customWidth="1"/>
    <col min="15350" max="15350" width="8.85546875" style="3" bestFit="1" customWidth="1"/>
    <col min="15351" max="15555" width="9.140625" style="3"/>
    <col min="15556" max="15556" width="3.85546875" style="3" customWidth="1"/>
    <col min="15557" max="15557" width="22" style="3" customWidth="1"/>
    <col min="15558" max="15605" width="1.28515625" style="3" customWidth="1"/>
    <col min="15606" max="15606" width="8.85546875" style="3" bestFit="1" customWidth="1"/>
    <col min="15607" max="15811" width="9.140625" style="3"/>
    <col min="15812" max="15812" width="3.85546875" style="3" customWidth="1"/>
    <col min="15813" max="15813" width="22" style="3" customWidth="1"/>
    <col min="15814" max="15861" width="1.28515625" style="3" customWidth="1"/>
    <col min="15862" max="15862" width="8.85546875" style="3" bestFit="1" customWidth="1"/>
    <col min="15863" max="16067" width="9.140625" style="3"/>
    <col min="16068" max="16068" width="3.85546875" style="3" customWidth="1"/>
    <col min="16069" max="16069" width="22" style="3" customWidth="1"/>
    <col min="16070" max="16117" width="1.28515625" style="3" customWidth="1"/>
    <col min="16118" max="16118" width="8.85546875" style="3" bestFit="1" customWidth="1"/>
    <col min="16119" max="16384" width="9.140625" style="3"/>
  </cols>
  <sheetData>
    <row r="1" spans="1:6" x14ac:dyDescent="0.25">
      <c r="A1" s="121" t="s">
        <v>102</v>
      </c>
      <c r="B1" s="121"/>
      <c r="C1" s="121"/>
      <c r="D1" s="121"/>
      <c r="E1" s="121"/>
      <c r="F1" s="121"/>
    </row>
    <row r="2" spans="1:6" x14ac:dyDescent="0.25">
      <c r="A2" s="122" t="s">
        <v>96</v>
      </c>
      <c r="B2" s="124" t="s">
        <v>97</v>
      </c>
      <c r="C2" s="125" t="s">
        <v>98</v>
      </c>
      <c r="D2" s="125" t="s">
        <v>69</v>
      </c>
      <c r="E2" s="125" t="s">
        <v>70</v>
      </c>
      <c r="F2" s="125" t="s">
        <v>71</v>
      </c>
    </row>
    <row r="3" spans="1:6" x14ac:dyDescent="0.25">
      <c r="A3" s="123"/>
      <c r="B3" s="124"/>
      <c r="C3" s="125"/>
      <c r="D3" s="125"/>
      <c r="E3" s="125"/>
      <c r="F3" s="125"/>
    </row>
    <row r="4" spans="1:6" x14ac:dyDescent="0.25">
      <c r="A4" s="88"/>
      <c r="B4" s="86"/>
      <c r="C4" s="29"/>
      <c r="D4" s="31"/>
      <c r="E4" s="31"/>
      <c r="F4" s="31"/>
    </row>
    <row r="5" spans="1:6" x14ac:dyDescent="0.25">
      <c r="A5" s="88"/>
      <c r="B5" s="87"/>
      <c r="C5" s="29"/>
      <c r="D5" s="31"/>
      <c r="E5" s="31"/>
      <c r="F5" s="31"/>
    </row>
    <row r="6" spans="1:6" x14ac:dyDescent="0.25">
      <c r="A6" s="88"/>
      <c r="B6" s="86"/>
      <c r="C6" s="29"/>
      <c r="D6" s="31"/>
      <c r="E6" s="31"/>
      <c r="F6" s="31"/>
    </row>
    <row r="7" spans="1:6" x14ac:dyDescent="0.25">
      <c r="A7" s="88"/>
      <c r="B7" s="86"/>
      <c r="C7" s="29"/>
      <c r="D7" s="31"/>
      <c r="E7" s="31"/>
      <c r="F7" s="31"/>
    </row>
    <row r="8" spans="1:6" x14ac:dyDescent="0.25">
      <c r="A8" s="88"/>
      <c r="B8" s="86"/>
      <c r="C8" s="29"/>
      <c r="D8" s="31"/>
      <c r="E8" s="31"/>
      <c r="F8" s="31"/>
    </row>
    <row r="9" spans="1:6" x14ac:dyDescent="0.25">
      <c r="A9" s="88"/>
      <c r="B9" s="86"/>
      <c r="C9" s="29"/>
      <c r="D9" s="31"/>
      <c r="E9" s="31"/>
      <c r="F9" s="31"/>
    </row>
    <row r="10" spans="1:6" x14ac:dyDescent="0.25">
      <c r="A10" s="88"/>
      <c r="B10" s="86"/>
      <c r="C10" s="29"/>
      <c r="D10" s="31"/>
      <c r="E10" s="31"/>
      <c r="F10" s="31"/>
    </row>
    <row r="11" spans="1:6" x14ac:dyDescent="0.25">
      <c r="A11" s="88"/>
      <c r="B11" s="86"/>
      <c r="C11" s="29"/>
      <c r="D11" s="31"/>
      <c r="E11" s="31"/>
      <c r="F11" s="31"/>
    </row>
    <row r="12" spans="1:6" x14ac:dyDescent="0.25">
      <c r="A12" s="88"/>
      <c r="B12" s="86"/>
      <c r="C12" s="29"/>
      <c r="D12" s="31"/>
      <c r="E12" s="31"/>
      <c r="F12" s="31"/>
    </row>
    <row r="13" spans="1:6" x14ac:dyDescent="0.25">
      <c r="A13" s="88"/>
      <c r="B13" s="86"/>
      <c r="C13" s="29"/>
      <c r="D13" s="31"/>
      <c r="E13" s="31"/>
      <c r="F13" s="31"/>
    </row>
    <row r="14" spans="1:6" x14ac:dyDescent="0.25">
      <c r="A14" s="88"/>
      <c r="B14" s="86"/>
      <c r="C14" s="29"/>
      <c r="D14" s="31"/>
      <c r="E14" s="31"/>
      <c r="F14" s="31"/>
    </row>
    <row r="15" spans="1:6" x14ac:dyDescent="0.25">
      <c r="A15" s="88"/>
      <c r="B15" s="86"/>
      <c r="C15" s="29"/>
      <c r="D15" s="31"/>
      <c r="E15" s="31"/>
      <c r="F15" s="31"/>
    </row>
    <row r="16" spans="1:6" x14ac:dyDescent="0.25">
      <c r="A16" s="88"/>
      <c r="B16" s="86"/>
      <c r="C16" s="29"/>
      <c r="D16" s="31"/>
      <c r="E16" s="31"/>
      <c r="F16" s="31"/>
    </row>
    <row r="17" spans="1:6" x14ac:dyDescent="0.25">
      <c r="A17" s="88"/>
      <c r="B17" s="86"/>
      <c r="C17" s="29"/>
      <c r="D17" s="31"/>
      <c r="E17" s="31"/>
      <c r="F17" s="31"/>
    </row>
    <row r="18" spans="1:6" x14ac:dyDescent="0.25">
      <c r="A18" s="88"/>
      <c r="B18" s="86"/>
      <c r="C18" s="29"/>
      <c r="D18" s="31"/>
      <c r="E18" s="31"/>
      <c r="F18" s="31"/>
    </row>
    <row r="19" spans="1:6" x14ac:dyDescent="0.25">
      <c r="A19" s="120" t="s">
        <v>103</v>
      </c>
      <c r="B19" s="120"/>
      <c r="C19" s="120"/>
      <c r="D19" s="30">
        <f>SUM(D4:D18)</f>
        <v>0</v>
      </c>
      <c r="E19" s="30">
        <f>SUM(E4:E18)</f>
        <v>0</v>
      </c>
      <c r="F19" s="30">
        <f>SUM(F4:F18)</f>
        <v>0</v>
      </c>
    </row>
  </sheetData>
  <mergeCells count="8">
    <mergeCell ref="A19:C19"/>
    <mergeCell ref="A1:F1"/>
    <mergeCell ref="A2:A3"/>
    <mergeCell ref="B2:B3"/>
    <mergeCell ref="C2:C3"/>
    <mergeCell ref="D2:D3"/>
    <mergeCell ref="E2:E3"/>
    <mergeCell ref="F2:F3"/>
  </mergeCells>
  <pageMargins left="0.19685039370078741" right="0.19685039370078741" top="0.74803149606299213" bottom="0.51181102362204722" header="0.31496062992125984" footer="0.31496062992125984"/>
  <pageSetup scale="93" fitToHeight="0" orientation="portrait" r:id="rId1"/>
  <headerFooter>
    <oddFooter>&amp;L&amp;6[&amp;F][&amp;A]&amp;C&amp;10ΑΝΚΟ&amp;R&amp;8Σελ.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10</vt:i4>
      </vt:variant>
      <vt:variant>
        <vt:lpstr>Περιοχές με ονόματα</vt:lpstr>
      </vt:variant>
      <vt:variant>
        <vt:i4>2</vt:i4>
      </vt:variant>
    </vt:vector>
  </HeadingPairs>
  <TitlesOfParts>
    <vt:vector size="12" baseType="lpstr">
      <vt:lpstr>ΕΞΩΦΥΛΛΟ </vt:lpstr>
      <vt:lpstr>ΚΩΔ.ΔΑΠ.ΠΣΚΕ</vt:lpstr>
      <vt:lpstr>ΑΚΙΝΗΤΟ</vt:lpstr>
      <vt:lpstr>ΚΤΙΡΙΑΚΕΣ ΕΓΚΑΤΑΣΤΑΣΕΙΣ</vt:lpstr>
      <vt:lpstr>ΑΓΟΡΑ ΕΞΟΠΛΙΣΜΟΥ </vt:lpstr>
      <vt:lpstr>ΜΕΤΑΦΟΡΙΚΑ ΜΕΣΑ</vt:lpstr>
      <vt:lpstr>ΑΥΛΕΣ ΕΝΕΡΓΕΙΕΣ_ΛΟΓΙΣΜΙΚΑ</vt:lpstr>
      <vt:lpstr>ΠΑΡΟΧΗ ΥΠΗΡΕΣΙΩΝ</vt:lpstr>
      <vt:lpstr>ΣΥΝΟΛΑ</vt:lpstr>
      <vt:lpstr>ΧΡΟΝΟΔΙΑΓΡΑΜΜΑ ΕΡΓΟΥ</vt:lpstr>
      <vt:lpstr>'ΑΓΟΡΑ ΕΞΟΠΛΙΣΜΟΥ '!Print_Titles</vt:lpstr>
      <vt:lpstr>'ΚΤΙΡΙΑΚΕΣ ΕΓΚΑΤΑΣΤΑΣΕΙΣ'!Print_Titles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Τάσος Λειβαδιώτης</dc:creator>
  <cp:lastModifiedBy>Γκερεχτέ Ζωή</cp:lastModifiedBy>
  <cp:lastPrinted>2021-07-25T21:41:18Z</cp:lastPrinted>
  <dcterms:created xsi:type="dcterms:W3CDTF">2018-08-08T08:40:02Z</dcterms:created>
  <dcterms:modified xsi:type="dcterms:W3CDTF">2021-07-25T21:41:37Z</dcterms:modified>
</cp:coreProperties>
</file>